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activeTab="2"/>
  </bookViews>
  <sheets>
    <sheet name="POWERLIFTING" sheetId="5" r:id="rId1"/>
    <sheet name="benchpress" sheetId="4" r:id="rId2"/>
    <sheet name="DEADLIFT" sheetId="3" r:id="rId3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5" i="4" l="1"/>
  <c r="M24" i="4"/>
  <c r="M22" i="4"/>
  <c r="M18" i="4"/>
  <c r="M20" i="4"/>
  <c r="M19" i="4"/>
  <c r="M17" i="4"/>
  <c r="M15" i="4"/>
  <c r="M13" i="4"/>
  <c r="M11" i="4"/>
  <c r="M12" i="4"/>
  <c r="M6" i="4"/>
  <c r="M8" i="4"/>
  <c r="M7" i="4"/>
  <c r="M9" i="4"/>
  <c r="M4" i="4"/>
  <c r="M38" i="3"/>
  <c r="M36" i="3"/>
  <c r="M35" i="3"/>
  <c r="M34" i="3"/>
  <c r="M32" i="3"/>
  <c r="M30" i="3"/>
  <c r="M29" i="3"/>
  <c r="M26" i="3"/>
  <c r="M27" i="3"/>
  <c r="M28" i="3"/>
  <c r="M23" i="3"/>
  <c r="M24" i="3"/>
  <c r="M22" i="3"/>
  <c r="M14" i="3"/>
  <c r="M19" i="3"/>
  <c r="M20" i="3"/>
  <c r="M10" i="3"/>
  <c r="M16" i="3"/>
  <c r="M17" i="3"/>
  <c r="M18" i="3"/>
  <c r="M15" i="3"/>
  <c r="M8" i="3"/>
  <c r="M12" i="3"/>
  <c r="M9" i="3"/>
  <c r="M4" i="3"/>
  <c r="M6" i="3"/>
  <c r="M11" i="3"/>
  <c r="U22" i="5"/>
  <c r="V22" i="5"/>
  <c r="U23" i="5"/>
  <c r="V23" i="5"/>
  <c r="U20" i="5"/>
  <c r="V20" i="5"/>
  <c r="U26" i="5"/>
  <c r="V26" i="5"/>
  <c r="U25" i="5"/>
  <c r="V25" i="5"/>
  <c r="U18" i="5"/>
  <c r="V18" i="5"/>
  <c r="U21" i="5"/>
  <c r="V21" i="5"/>
  <c r="U19" i="5"/>
  <c r="V19" i="5"/>
  <c r="U16" i="5"/>
  <c r="V16" i="5"/>
  <c r="U13" i="5"/>
  <c r="V13" i="5"/>
  <c r="U14" i="5"/>
  <c r="V14" i="5"/>
  <c r="U12" i="5"/>
  <c r="V12" i="5"/>
  <c r="U15" i="5"/>
  <c r="V15" i="5"/>
  <c r="U10" i="5"/>
  <c r="V10" i="5"/>
  <c r="U9" i="5"/>
  <c r="V9" i="5"/>
  <c r="U7" i="5"/>
  <c r="V7" i="5"/>
  <c r="U6" i="5"/>
  <c r="V6" i="5"/>
  <c r="U4" i="5"/>
  <c r="V4" i="5"/>
</calcChain>
</file>

<file path=xl/sharedStrings.xml><?xml version="1.0" encoding="utf-8"?>
<sst xmlns="http://schemas.openxmlformats.org/spreadsheetml/2006/main" count="363" uniqueCount="90">
  <si>
    <t>YUNUS EREN</t>
  </si>
  <si>
    <t>YÜKSEL MURAT</t>
  </si>
  <si>
    <t>RESUL EFE</t>
  </si>
  <si>
    <t>RESULT</t>
  </si>
  <si>
    <t>PLACE</t>
  </si>
  <si>
    <t>SHWARTZ</t>
  </si>
  <si>
    <t>EVREN TEMEL</t>
  </si>
  <si>
    <t>GOKHAN ERDEM</t>
  </si>
  <si>
    <t>ERSEL KAYMAK</t>
  </si>
  <si>
    <t>CANER CAN BAYRAKTAR</t>
  </si>
  <si>
    <t>SEDRETTIN OZBAHCECİ</t>
  </si>
  <si>
    <t>FURKAN KAYA</t>
  </si>
  <si>
    <t>ÖMER FARUK  KABAOĞLU</t>
  </si>
  <si>
    <t>GURAY AYDIN</t>
  </si>
  <si>
    <t>ANIL ERDİK</t>
  </si>
  <si>
    <t xml:space="preserve">DORUK BARKIN ÖZTÜRK </t>
  </si>
  <si>
    <t>CENK KOÇAK</t>
  </si>
  <si>
    <t>OKTAY AKAY</t>
  </si>
  <si>
    <t>MELIH ÖZTÜRK</t>
  </si>
  <si>
    <t>HAKAN UZUNOĞLU</t>
  </si>
  <si>
    <t>BARIŞ ERDOĞAN</t>
  </si>
  <si>
    <t>KEREM SELEK</t>
  </si>
  <si>
    <t>MURAT TUGRAL</t>
  </si>
  <si>
    <t>MUHAMED ENIS ÖZKAN</t>
  </si>
  <si>
    <t>OZAN ZORER</t>
  </si>
  <si>
    <t>ALI KARAYILAN</t>
  </si>
  <si>
    <t>MURAT ÇELIK</t>
  </si>
  <si>
    <t>GÜVENÇ ÇENGİZ</t>
  </si>
  <si>
    <t>OSMAN ERGÜVEN</t>
  </si>
  <si>
    <t xml:space="preserve">SELÇUK CAN CEYHAN </t>
  </si>
  <si>
    <t>AYŞE NURIYE ALÇIK</t>
  </si>
  <si>
    <t>ERAY KONYA</t>
  </si>
  <si>
    <t>BARIŞ BAKİ</t>
  </si>
  <si>
    <t>ÜZEYIR KARAKOÇ</t>
  </si>
  <si>
    <t>EMRE ÇAKAR</t>
  </si>
  <si>
    <t>GENDER</t>
  </si>
  <si>
    <t>F</t>
  </si>
  <si>
    <t xml:space="preserve">İLKİN SEVGİ İŞLER </t>
  </si>
  <si>
    <t>SAMET KILIÇ DOĞAN</t>
  </si>
  <si>
    <t>EREN SÖYLEMAN</t>
  </si>
  <si>
    <t>ÖZGÜR ULUGÖL</t>
  </si>
  <si>
    <t>SERCAN KAYNAR</t>
  </si>
  <si>
    <t>ULAŞ MADEN</t>
  </si>
  <si>
    <t>İSMAİL İZOĞLU</t>
  </si>
  <si>
    <t>BERK YURTTAŞ</t>
  </si>
  <si>
    <t>ALI ÇİÇEK</t>
  </si>
  <si>
    <t>AHMET ARIF SAMUTOĞLU</t>
  </si>
  <si>
    <t>MEHMET BOZAN</t>
  </si>
  <si>
    <t>MEHMET SEZGİN KÜCÜKYARMA</t>
  </si>
  <si>
    <t>SERDAR TOSUN</t>
  </si>
  <si>
    <t>MENAF TURAB SEÇİLMİŞ</t>
  </si>
  <si>
    <t>BURAK CAN MUTLU</t>
  </si>
  <si>
    <t>UĞURHAN ÇAVUŞ</t>
  </si>
  <si>
    <t>METIN BİNGÖL</t>
  </si>
  <si>
    <t>ÖMER YANAR</t>
  </si>
  <si>
    <t>HANİFİ ŞAHİN</t>
  </si>
  <si>
    <t>TALHA CETIN</t>
  </si>
  <si>
    <t>ONUR VEREN</t>
  </si>
  <si>
    <t>OZAN ERKAN KUMIT</t>
  </si>
  <si>
    <t>KAMER KARACAYAN</t>
  </si>
  <si>
    <t>HAKKI BOZAT</t>
  </si>
  <si>
    <t>OZGUN GUMRUK</t>
  </si>
  <si>
    <t>OĞUZHAN SAĞOĞLU</t>
  </si>
  <si>
    <t>BERK YILDIZ</t>
  </si>
  <si>
    <t>№</t>
  </si>
  <si>
    <t>NAME</t>
  </si>
  <si>
    <t>B.WEIGHT</t>
  </si>
  <si>
    <t>A.CLASS</t>
  </si>
  <si>
    <t>COUNTRY</t>
  </si>
  <si>
    <t>VERSION</t>
  </si>
  <si>
    <t>BP1</t>
  </si>
  <si>
    <t>BP2</t>
  </si>
  <si>
    <t>BP3</t>
  </si>
  <si>
    <t>COEF</t>
  </si>
  <si>
    <t>BESTS</t>
  </si>
  <si>
    <t>SQ1</t>
  </si>
  <si>
    <t>SQ2</t>
  </si>
  <si>
    <t>SQ3</t>
  </si>
  <si>
    <t>DL1</t>
  </si>
  <si>
    <t>DL2</t>
  </si>
  <si>
    <t>DL3</t>
  </si>
  <si>
    <t>SUME</t>
  </si>
  <si>
    <t>M</t>
  </si>
  <si>
    <t>OPEN</t>
  </si>
  <si>
    <t>TUR</t>
  </si>
  <si>
    <t>PRO</t>
  </si>
  <si>
    <t>67.5</t>
  </si>
  <si>
    <t>POWERLIFTING</t>
  </si>
  <si>
    <t>BENCH PRESS</t>
  </si>
  <si>
    <t>DEADLIFT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</si>
</sst>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2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5" fillId="3" borderId="1" applyNumberFormat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</cellStyleXfs>
  <cellXfs count="34">
    <xf numFmtId="0" fontId="0" fillId="0" borderId="0" xfId="0"/>
    <xf numFmtId="0" fontId="2" fillId="2" borderId="2" xfId="1" applyAlignment="1">
      <alignment horizontal="center" vertical="center"/>
    </xf>
    <xf numFmtId="0" fontId="3" fillId="2" borderId="1" xfId="2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3" applyFont="1" applyAlignment="1">
      <alignment horizontal="center" vertical="center"/>
    </xf>
    <xf numFmtId="0" fontId="6" fillId="5" borderId="0" xfId="5" applyAlignment="1">
      <alignment horizontal="center" vertical="center"/>
    </xf>
    <xf numFmtId="0" fontId="6" fillId="4" borderId="0" xfId="4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7" fillId="5" borderId="0" xfId="5" applyFont="1" applyAlignment="1">
      <alignment horizontal="center" vertical="center"/>
    </xf>
    <xf numFmtId="0" fontId="6" fillId="6" borderId="0" xfId="5" applyFill="1" applyAlignment="1">
      <alignment horizontal="center" vertical="center"/>
    </xf>
    <xf numFmtId="0" fontId="8" fillId="7" borderId="0" xfId="4" applyFont="1" applyFill="1" applyAlignment="1">
      <alignment horizontal="center" vertical="center"/>
    </xf>
    <xf numFmtId="0" fontId="6" fillId="7" borderId="0" xfId="4" applyFill="1" applyAlignment="1">
      <alignment horizontal="center"/>
    </xf>
    <xf numFmtId="0" fontId="6" fillId="7" borderId="0" xfId="4" applyFill="1" applyAlignment="1">
      <alignment horizontal="center" vertical="center"/>
    </xf>
    <xf numFmtId="0" fontId="7" fillId="5" borderId="0" xfId="5" applyFont="1"/>
    <xf numFmtId="0" fontId="6" fillId="7" borderId="0" xfId="4" applyFill="1" applyBorder="1" applyAlignment="1">
      <alignment horizontal="center" vertical="center"/>
    </xf>
    <xf numFmtId="0" fontId="6" fillId="6" borderId="0" xfId="4" applyFill="1" applyAlignment="1">
      <alignment horizontal="center" vertical="center"/>
    </xf>
    <xf numFmtId="0" fontId="6" fillId="6" borderId="0" xfId="5" applyFill="1" applyAlignment="1">
      <alignment horizontal="center"/>
    </xf>
    <xf numFmtId="0" fontId="6" fillId="6" borderId="0" xfId="5" applyFill="1" applyBorder="1" applyAlignment="1">
      <alignment horizontal="center" vertical="center"/>
    </xf>
    <xf numFmtId="0" fontId="9" fillId="0" borderId="0" xfId="0" applyFont="1"/>
    <xf numFmtId="0" fontId="9" fillId="5" borderId="0" xfId="5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2" xfId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5" borderId="0" xfId="5" applyFont="1" applyAlignment="1">
      <alignment horizontal="center"/>
    </xf>
    <xf numFmtId="0" fontId="7" fillId="5" borderId="1" xfId="5" applyFont="1" applyBorder="1" applyAlignment="1">
      <alignment horizontal="center" vertical="center"/>
    </xf>
    <xf numFmtId="0" fontId="7" fillId="5" borderId="2" xfId="5" applyFont="1" applyBorder="1" applyAlignment="1">
      <alignment horizontal="center" vertical="center"/>
    </xf>
    <xf numFmtId="0" fontId="4" fillId="3" borderId="0" xfId="3" applyFont="1" applyBorder="1" applyAlignment="1">
      <alignment horizontal="center" vertical="center"/>
    </xf>
    <xf numFmtId="0" fontId="2" fillId="2" borderId="0" xfId="1" applyBorder="1" applyAlignment="1">
      <alignment horizontal="center" vertical="center"/>
    </xf>
    <xf numFmtId="0" fontId="3" fillId="2" borderId="0" xfId="2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5" borderId="0" xfId="5" applyFont="1" applyAlignment="1">
      <alignment horizontal="center"/>
    </xf>
    <xf numFmtId="0" fontId="10" fillId="5" borderId="0" xfId="5" applyFont="1"/>
  </cellXfs>
  <cellStyles count="6">
    <cellStyle name="Accent2" xfId="4" builtinId="33"/>
    <cellStyle name="Accent3" xfId="5" builtinId="37"/>
    <cellStyle name="Calculation" xfId="2" builtinId="22"/>
    <cellStyle name="Input" xfId="3" builtinId="20"/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zoomScale="80" zoomScaleNormal="80" workbookViewId="0">
      <selection activeCell="B4" sqref="B4:V26"/>
    </sheetView>
  </sheetViews>
  <sheetFormatPr defaultRowHeight="15" x14ac:dyDescent="0.25"/>
  <cols>
    <col min="1" max="1" width="4" style="25" customWidth="1"/>
    <col min="2" max="2" width="32.5703125" style="7" customWidth="1"/>
    <col min="3" max="3" width="9.140625" style="24"/>
    <col min="4" max="16384" width="9.140625" style="7"/>
  </cols>
  <sheetData>
    <row r="1" spans="1:24" s="25" customFormat="1" ht="33.75" x14ac:dyDescent="0.5">
      <c r="F1" s="32" t="s">
        <v>87</v>
      </c>
    </row>
    <row r="2" spans="1:24" s="9" customFormat="1" x14ac:dyDescent="0.25">
      <c r="A2" s="9" t="s">
        <v>64</v>
      </c>
      <c r="B2" s="9" t="s">
        <v>65</v>
      </c>
      <c r="C2" s="20" t="s">
        <v>66</v>
      </c>
      <c r="D2" s="9" t="s">
        <v>35</v>
      </c>
      <c r="E2" s="9" t="s">
        <v>67</v>
      </c>
      <c r="F2" s="9" t="s">
        <v>68</v>
      </c>
      <c r="G2" s="9" t="s">
        <v>69</v>
      </c>
      <c r="H2" s="9" t="s">
        <v>5</v>
      </c>
      <c r="I2" s="9" t="s">
        <v>75</v>
      </c>
      <c r="J2" s="9" t="s">
        <v>76</v>
      </c>
      <c r="K2" s="9" t="s">
        <v>77</v>
      </c>
      <c r="L2" s="9" t="s">
        <v>3</v>
      </c>
      <c r="M2" s="9" t="s">
        <v>70</v>
      </c>
      <c r="N2" s="9" t="s">
        <v>71</v>
      </c>
      <c r="O2" s="9" t="s">
        <v>72</v>
      </c>
      <c r="P2" s="9" t="s">
        <v>3</v>
      </c>
      <c r="Q2" s="9" t="s">
        <v>78</v>
      </c>
      <c r="R2" s="9" t="s">
        <v>79</v>
      </c>
      <c r="S2" s="9" t="s">
        <v>80</v>
      </c>
      <c r="T2" s="9" t="s">
        <v>3</v>
      </c>
      <c r="U2" s="9" t="s">
        <v>81</v>
      </c>
      <c r="V2" s="9" t="s">
        <v>73</v>
      </c>
      <c r="W2" s="9" t="s">
        <v>4</v>
      </c>
      <c r="X2" s="9" t="s">
        <v>74</v>
      </c>
    </row>
    <row r="3" spans="1:24" s="9" customFormat="1" x14ac:dyDescent="0.25">
      <c r="C3" s="9">
        <v>52</v>
      </c>
    </row>
    <row r="4" spans="1:24" s="9" customFormat="1" x14ac:dyDescent="0.25">
      <c r="A4" s="25">
        <v>1</v>
      </c>
      <c r="B4" s="3" t="s">
        <v>30</v>
      </c>
      <c r="C4" s="21">
        <v>46</v>
      </c>
      <c r="D4" s="7" t="s">
        <v>36</v>
      </c>
      <c r="E4" s="7" t="s">
        <v>83</v>
      </c>
      <c r="F4" s="7" t="s">
        <v>84</v>
      </c>
      <c r="G4" s="7" t="s">
        <v>85</v>
      </c>
      <c r="H4" s="28">
        <v>1.1031</v>
      </c>
      <c r="I4" s="10">
        <v>40</v>
      </c>
      <c r="J4" s="10">
        <v>47</v>
      </c>
      <c r="K4" s="11">
        <v>50</v>
      </c>
      <c r="L4" s="29">
        <v>50</v>
      </c>
      <c r="M4" s="12">
        <v>40</v>
      </c>
      <c r="N4" s="5">
        <v>40</v>
      </c>
      <c r="O4" s="13">
        <v>60</v>
      </c>
      <c r="P4" s="29">
        <v>40</v>
      </c>
      <c r="Q4" s="10">
        <v>65</v>
      </c>
      <c r="R4" s="12">
        <v>70</v>
      </c>
      <c r="S4" s="13">
        <v>70</v>
      </c>
      <c r="T4" s="29">
        <v>65</v>
      </c>
      <c r="U4" s="30">
        <f>T4+P4+L4</f>
        <v>155</v>
      </c>
      <c r="V4" s="7">
        <f>U4*H4</f>
        <v>170.98050000000001</v>
      </c>
      <c r="W4" s="7">
        <v>1</v>
      </c>
      <c r="X4" s="7"/>
    </row>
    <row r="5" spans="1:24" x14ac:dyDescent="0.25">
      <c r="A5" s="9"/>
      <c r="B5" s="9"/>
      <c r="C5" s="9" t="s">
        <v>86</v>
      </c>
      <c r="D5" s="9"/>
      <c r="E5" s="9"/>
      <c r="F5" s="9"/>
      <c r="G5" s="9"/>
      <c r="H5" s="26"/>
      <c r="I5" s="9"/>
      <c r="J5" s="9"/>
      <c r="K5" s="9"/>
      <c r="L5" s="27"/>
      <c r="M5" s="9"/>
      <c r="N5" s="9"/>
      <c r="O5" s="9"/>
      <c r="P5" s="27"/>
      <c r="Q5" s="9"/>
      <c r="R5" s="9"/>
      <c r="S5" s="9"/>
      <c r="T5" s="27"/>
      <c r="U5" s="26"/>
      <c r="V5" s="9"/>
      <c r="W5" s="9"/>
      <c r="X5" s="9"/>
    </row>
    <row r="6" spans="1:24" x14ac:dyDescent="0.25">
      <c r="A6" s="9">
        <v>2</v>
      </c>
      <c r="B6" s="3" t="s">
        <v>61</v>
      </c>
      <c r="C6" s="21">
        <v>66</v>
      </c>
      <c r="D6" s="7" t="s">
        <v>82</v>
      </c>
      <c r="E6" s="7" t="s">
        <v>83</v>
      </c>
      <c r="F6" s="7" t="s">
        <v>84</v>
      </c>
      <c r="G6" s="7" t="s">
        <v>85</v>
      </c>
      <c r="H6" s="4">
        <v>0.74080000000000001</v>
      </c>
      <c r="I6" s="13">
        <v>105</v>
      </c>
      <c r="J6" s="13"/>
      <c r="K6" s="13"/>
      <c r="L6" s="1">
        <v>6</v>
      </c>
      <c r="M6" s="17">
        <v>105</v>
      </c>
      <c r="N6" s="12">
        <v>115</v>
      </c>
      <c r="O6" s="12">
        <v>115</v>
      </c>
      <c r="P6" s="7">
        <v>105</v>
      </c>
      <c r="Q6" s="17">
        <v>140</v>
      </c>
      <c r="R6" s="17">
        <v>150</v>
      </c>
      <c r="S6" s="12">
        <v>165</v>
      </c>
      <c r="T6" s="1">
        <v>150</v>
      </c>
      <c r="U6" s="2">
        <f>T6+P6+L6</f>
        <v>261</v>
      </c>
      <c r="V6" s="7">
        <f>U6*H6</f>
        <v>193.34880000000001</v>
      </c>
      <c r="W6" s="7">
        <v>2</v>
      </c>
    </row>
    <row r="7" spans="1:24" x14ac:dyDescent="0.25">
      <c r="A7" s="25">
        <v>3</v>
      </c>
      <c r="B7" s="3" t="s">
        <v>60</v>
      </c>
      <c r="C7" s="21">
        <v>68.5</v>
      </c>
      <c r="D7" s="7" t="s">
        <v>82</v>
      </c>
      <c r="E7" s="7" t="s">
        <v>83</v>
      </c>
      <c r="F7" s="7" t="s">
        <v>84</v>
      </c>
      <c r="G7" s="7" t="s">
        <v>85</v>
      </c>
      <c r="H7" s="4">
        <v>0.71640000000000004</v>
      </c>
      <c r="I7" s="10">
        <v>110</v>
      </c>
      <c r="J7" s="10">
        <v>130</v>
      </c>
      <c r="K7" s="13">
        <v>135</v>
      </c>
      <c r="L7" s="1">
        <v>130</v>
      </c>
      <c r="M7" s="10">
        <v>100</v>
      </c>
      <c r="N7" s="10">
        <v>110</v>
      </c>
      <c r="O7" s="13">
        <v>117</v>
      </c>
      <c r="P7" s="1">
        <v>110</v>
      </c>
      <c r="Q7" s="10">
        <v>175</v>
      </c>
      <c r="R7" s="10">
        <v>185</v>
      </c>
      <c r="S7" s="13">
        <v>190</v>
      </c>
      <c r="T7" s="1">
        <v>185</v>
      </c>
      <c r="U7" s="2">
        <f>T7+P7+L7</f>
        <v>425</v>
      </c>
      <c r="V7" s="7">
        <f>U7*H7</f>
        <v>304.47000000000003</v>
      </c>
      <c r="W7" s="7">
        <v>1</v>
      </c>
    </row>
    <row r="8" spans="1:24" s="25" customFormat="1" x14ac:dyDescent="0.25">
      <c r="B8" s="9"/>
      <c r="C8" s="9">
        <v>75</v>
      </c>
      <c r="H8" s="26"/>
      <c r="I8" s="9"/>
      <c r="J8" s="9"/>
      <c r="K8" s="9"/>
      <c r="L8" s="27"/>
      <c r="M8" s="9"/>
      <c r="N8" s="9"/>
      <c r="O8" s="9"/>
      <c r="P8" s="27"/>
      <c r="Q8" s="9"/>
      <c r="R8" s="9"/>
      <c r="S8" s="9"/>
      <c r="T8" s="27"/>
      <c r="U8" s="26"/>
    </row>
    <row r="9" spans="1:24" x14ac:dyDescent="0.25">
      <c r="A9" s="25">
        <v>4</v>
      </c>
      <c r="B9" s="3" t="s">
        <v>49</v>
      </c>
      <c r="C9" s="21">
        <v>72</v>
      </c>
      <c r="D9" s="7" t="s">
        <v>82</v>
      </c>
      <c r="E9" s="7" t="s">
        <v>83</v>
      </c>
      <c r="F9" s="7" t="s">
        <v>84</v>
      </c>
      <c r="G9" s="7" t="s">
        <v>85</v>
      </c>
      <c r="H9" s="4">
        <v>0.68669999999999998</v>
      </c>
      <c r="I9" s="10">
        <v>120</v>
      </c>
      <c r="J9" s="17">
        <v>145</v>
      </c>
      <c r="K9" s="10">
        <v>150</v>
      </c>
      <c r="L9" s="1">
        <v>150</v>
      </c>
      <c r="M9" s="10">
        <v>105</v>
      </c>
      <c r="N9" s="13">
        <v>120</v>
      </c>
      <c r="O9" s="13">
        <v>120</v>
      </c>
      <c r="P9" s="1">
        <v>105</v>
      </c>
      <c r="Q9" s="10">
        <v>180</v>
      </c>
      <c r="R9" s="10">
        <v>200</v>
      </c>
      <c r="S9" s="10">
        <v>220</v>
      </c>
      <c r="T9" s="1">
        <v>220</v>
      </c>
      <c r="U9" s="2">
        <f>T9+P9+L9</f>
        <v>475</v>
      </c>
      <c r="V9" s="7">
        <f>U9*H9</f>
        <v>326.1825</v>
      </c>
      <c r="W9" s="7">
        <v>2</v>
      </c>
    </row>
    <row r="10" spans="1:24" x14ac:dyDescent="0.25">
      <c r="A10" s="25">
        <v>5</v>
      </c>
      <c r="B10" s="3" t="s">
        <v>11</v>
      </c>
      <c r="C10" s="21">
        <v>73.2</v>
      </c>
      <c r="D10" s="7" t="s">
        <v>82</v>
      </c>
      <c r="E10" s="7" t="s">
        <v>83</v>
      </c>
      <c r="F10" s="7" t="s">
        <v>84</v>
      </c>
      <c r="G10" s="7" t="s">
        <v>85</v>
      </c>
      <c r="H10" s="4">
        <v>0.6774</v>
      </c>
      <c r="I10" s="10">
        <v>140</v>
      </c>
      <c r="J10" s="10">
        <v>150</v>
      </c>
      <c r="K10" s="10">
        <v>162</v>
      </c>
      <c r="L10" s="1">
        <v>162</v>
      </c>
      <c r="M10" s="10">
        <v>110</v>
      </c>
      <c r="N10" s="10">
        <v>120</v>
      </c>
      <c r="O10" s="13">
        <v>125</v>
      </c>
      <c r="P10" s="1">
        <v>120</v>
      </c>
      <c r="Q10" s="10">
        <v>200</v>
      </c>
      <c r="R10" s="13">
        <v>210</v>
      </c>
      <c r="S10" s="13">
        <v>210</v>
      </c>
      <c r="T10" s="1">
        <v>200</v>
      </c>
      <c r="U10" s="2">
        <f>T10+P10+L10</f>
        <v>482</v>
      </c>
      <c r="V10" s="7">
        <f>U10*H10</f>
        <v>326.5068</v>
      </c>
      <c r="W10" s="7">
        <v>1</v>
      </c>
    </row>
    <row r="11" spans="1:24" s="25" customFormat="1" x14ac:dyDescent="0.25">
      <c r="B11" s="9"/>
      <c r="C11" s="9">
        <v>82.5</v>
      </c>
      <c r="H11" s="26"/>
      <c r="I11" s="9"/>
      <c r="J11" s="9"/>
      <c r="K11" s="9"/>
      <c r="L11" s="27"/>
      <c r="M11" s="9"/>
      <c r="N11" s="9"/>
      <c r="O11" s="9"/>
      <c r="P11" s="27"/>
      <c r="Q11" s="9"/>
      <c r="R11" s="9"/>
      <c r="S11" s="9"/>
      <c r="T11" s="27"/>
      <c r="U11" s="26"/>
    </row>
    <row r="12" spans="1:24" x14ac:dyDescent="0.25">
      <c r="A12" s="25">
        <v>6</v>
      </c>
      <c r="B12" s="3" t="s">
        <v>48</v>
      </c>
      <c r="C12" s="21">
        <v>77</v>
      </c>
      <c r="D12" s="7" t="s">
        <v>82</v>
      </c>
      <c r="E12" s="7" t="s">
        <v>83</v>
      </c>
      <c r="F12" s="7" t="s">
        <v>84</v>
      </c>
      <c r="G12" s="7" t="s">
        <v>85</v>
      </c>
      <c r="H12" s="4">
        <v>0.65110000000000001</v>
      </c>
      <c r="I12" s="10">
        <v>125</v>
      </c>
      <c r="J12" s="10">
        <v>130</v>
      </c>
      <c r="K12" s="10">
        <v>140</v>
      </c>
      <c r="L12" s="1">
        <v>140</v>
      </c>
      <c r="M12" s="10">
        <v>80</v>
      </c>
      <c r="N12" s="10">
        <v>90</v>
      </c>
      <c r="O12" s="13">
        <v>100</v>
      </c>
      <c r="P12" s="1">
        <v>90</v>
      </c>
      <c r="Q12" s="10">
        <v>190</v>
      </c>
      <c r="R12" s="10">
        <v>202</v>
      </c>
      <c r="S12" s="13">
        <v>211</v>
      </c>
      <c r="T12" s="1">
        <v>202</v>
      </c>
      <c r="U12" s="2">
        <f>T12+P12+L12</f>
        <v>432</v>
      </c>
      <c r="V12" s="7">
        <f>U12*H12</f>
        <v>281.27519999999998</v>
      </c>
    </row>
    <row r="13" spans="1:24" x14ac:dyDescent="0.25">
      <c r="A13" s="25">
        <v>7</v>
      </c>
      <c r="B13" s="3" t="s">
        <v>59</v>
      </c>
      <c r="C13" s="21">
        <v>77.900000000000006</v>
      </c>
      <c r="D13" s="7" t="s">
        <v>82</v>
      </c>
      <c r="E13" s="7" t="s">
        <v>83</v>
      </c>
      <c r="F13" s="7" t="s">
        <v>84</v>
      </c>
      <c r="G13" s="7" t="s">
        <v>85</v>
      </c>
      <c r="H13" s="4">
        <v>0.64539999999999997</v>
      </c>
      <c r="I13" s="10">
        <v>145</v>
      </c>
      <c r="J13" s="10">
        <v>147</v>
      </c>
      <c r="K13" s="10">
        <v>150</v>
      </c>
      <c r="L13" s="1">
        <v>150</v>
      </c>
      <c r="M13" s="13">
        <v>110</v>
      </c>
      <c r="N13" s="10">
        <v>110</v>
      </c>
      <c r="O13" s="13">
        <v>120</v>
      </c>
      <c r="P13" s="1">
        <v>110</v>
      </c>
      <c r="Q13" s="10">
        <v>195</v>
      </c>
      <c r="R13" s="13">
        <v>205</v>
      </c>
      <c r="S13" s="10">
        <v>205</v>
      </c>
      <c r="T13" s="1">
        <v>205</v>
      </c>
      <c r="U13" s="2">
        <f>T13+P13+L13</f>
        <v>465</v>
      </c>
      <c r="V13" s="7">
        <f>U13*H13</f>
        <v>300.11099999999999</v>
      </c>
    </row>
    <row r="14" spans="1:24" x14ac:dyDescent="0.25">
      <c r="A14" s="25">
        <v>8</v>
      </c>
      <c r="B14" s="3" t="s">
        <v>32</v>
      </c>
      <c r="C14" s="21">
        <v>78.8</v>
      </c>
      <c r="D14" s="7" t="s">
        <v>82</v>
      </c>
      <c r="E14" s="7" t="s">
        <v>83</v>
      </c>
      <c r="F14" s="7" t="s">
        <v>84</v>
      </c>
      <c r="G14" s="7" t="s">
        <v>85</v>
      </c>
      <c r="H14" s="4">
        <v>0.63990000000000002</v>
      </c>
      <c r="I14" s="15">
        <v>172</v>
      </c>
      <c r="J14" s="13">
        <v>180</v>
      </c>
      <c r="K14" s="10">
        <v>170</v>
      </c>
      <c r="L14" s="1">
        <v>170</v>
      </c>
      <c r="M14" s="17">
        <v>125</v>
      </c>
      <c r="N14" s="10">
        <v>130</v>
      </c>
      <c r="O14" s="13">
        <v>135</v>
      </c>
      <c r="P14" s="1">
        <v>130</v>
      </c>
      <c r="Q14" s="10">
        <v>210</v>
      </c>
      <c r="R14" s="10">
        <v>220</v>
      </c>
      <c r="S14" s="13">
        <v>227</v>
      </c>
      <c r="T14" s="1">
        <v>220</v>
      </c>
      <c r="U14" s="2">
        <f>T14+P14+L14</f>
        <v>520</v>
      </c>
      <c r="V14" s="7">
        <f>U14*H14</f>
        <v>332.74799999999999</v>
      </c>
      <c r="W14" s="7">
        <v>3</v>
      </c>
    </row>
    <row r="15" spans="1:24" x14ac:dyDescent="0.25">
      <c r="A15" s="25">
        <v>9</v>
      </c>
      <c r="B15" s="3" t="s">
        <v>12</v>
      </c>
      <c r="C15" s="21">
        <v>80</v>
      </c>
      <c r="D15" s="7" t="s">
        <v>82</v>
      </c>
      <c r="E15" s="7" t="s">
        <v>83</v>
      </c>
      <c r="F15" s="7" t="s">
        <v>84</v>
      </c>
      <c r="G15" s="7" t="s">
        <v>85</v>
      </c>
      <c r="H15" s="4">
        <v>0.63290000000000002</v>
      </c>
      <c r="I15" s="10">
        <v>180</v>
      </c>
      <c r="J15" s="10">
        <v>190</v>
      </c>
      <c r="K15" s="13">
        <v>200</v>
      </c>
      <c r="L15" s="1">
        <v>190</v>
      </c>
      <c r="M15" s="10">
        <v>140</v>
      </c>
      <c r="N15" s="10">
        <v>145</v>
      </c>
      <c r="O15" s="10">
        <v>147</v>
      </c>
      <c r="P15" s="1">
        <v>147</v>
      </c>
      <c r="Q15" s="10">
        <v>210</v>
      </c>
      <c r="R15" s="10">
        <v>220</v>
      </c>
      <c r="S15" s="13">
        <v>230</v>
      </c>
      <c r="T15" s="1">
        <v>220</v>
      </c>
      <c r="U15" s="2">
        <f>T15+P15+L15</f>
        <v>557</v>
      </c>
      <c r="V15" s="7">
        <f>U15*H15</f>
        <v>352.52530000000002</v>
      </c>
      <c r="W15" s="7">
        <v>2</v>
      </c>
    </row>
    <row r="16" spans="1:24" x14ac:dyDescent="0.25">
      <c r="A16" s="25">
        <v>10</v>
      </c>
      <c r="B16" s="3" t="s">
        <v>20</v>
      </c>
      <c r="C16" s="21">
        <v>81.900000000000006</v>
      </c>
      <c r="D16" s="7" t="s">
        <v>82</v>
      </c>
      <c r="E16" s="7" t="s">
        <v>83</v>
      </c>
      <c r="F16" s="7" t="s">
        <v>84</v>
      </c>
      <c r="G16" s="7" t="s">
        <v>85</v>
      </c>
      <c r="H16" s="4">
        <v>0.62239999999999995</v>
      </c>
      <c r="I16" s="10">
        <v>180</v>
      </c>
      <c r="J16" s="10">
        <v>200</v>
      </c>
      <c r="K16" s="10">
        <v>215</v>
      </c>
      <c r="L16" s="1">
        <v>215</v>
      </c>
      <c r="M16" s="10">
        <v>140</v>
      </c>
      <c r="N16" s="10">
        <v>150</v>
      </c>
      <c r="O16" s="10">
        <v>160</v>
      </c>
      <c r="P16" s="1">
        <v>160</v>
      </c>
      <c r="Q16" s="10">
        <v>220</v>
      </c>
      <c r="R16" s="10">
        <v>245</v>
      </c>
      <c r="S16" s="13">
        <v>250</v>
      </c>
      <c r="T16" s="1">
        <v>245</v>
      </c>
      <c r="U16" s="2">
        <f>T16+P16+L16</f>
        <v>620</v>
      </c>
      <c r="V16" s="7">
        <f>U16*H16</f>
        <v>385.88799999999998</v>
      </c>
      <c r="W16" s="7">
        <v>1</v>
      </c>
      <c r="X16" s="7">
        <v>1</v>
      </c>
    </row>
    <row r="17" spans="1:24" s="25" customFormat="1" x14ac:dyDescent="0.25">
      <c r="B17" s="9"/>
      <c r="C17" s="9">
        <v>100</v>
      </c>
      <c r="H17" s="26"/>
      <c r="I17" s="9"/>
      <c r="J17" s="9"/>
      <c r="K17" s="9"/>
      <c r="L17" s="27"/>
      <c r="M17" s="9"/>
      <c r="N17" s="9"/>
      <c r="O17" s="9"/>
      <c r="P17" s="27"/>
      <c r="Q17" s="9"/>
      <c r="R17" s="9"/>
      <c r="S17" s="9"/>
      <c r="T17" s="27"/>
      <c r="U17" s="26"/>
    </row>
    <row r="18" spans="1:24" x14ac:dyDescent="0.25">
      <c r="A18" s="25">
        <v>11</v>
      </c>
      <c r="B18" s="3" t="s">
        <v>1</v>
      </c>
      <c r="C18" s="21">
        <v>90.7</v>
      </c>
      <c r="D18" s="7" t="s">
        <v>82</v>
      </c>
      <c r="E18" s="7" t="s">
        <v>83</v>
      </c>
      <c r="F18" s="7" t="s">
        <v>84</v>
      </c>
      <c r="G18" s="7" t="s">
        <v>85</v>
      </c>
      <c r="H18" s="4">
        <v>0.5827</v>
      </c>
      <c r="I18" s="10">
        <v>160</v>
      </c>
      <c r="J18" s="10">
        <v>170</v>
      </c>
      <c r="K18" s="10">
        <v>180</v>
      </c>
      <c r="L18" s="1">
        <v>180</v>
      </c>
      <c r="M18" s="18">
        <v>115</v>
      </c>
      <c r="N18" s="10">
        <v>135</v>
      </c>
      <c r="O18" s="10">
        <v>145</v>
      </c>
      <c r="P18" s="1">
        <v>145</v>
      </c>
      <c r="Q18" s="10">
        <v>200</v>
      </c>
      <c r="R18" s="10">
        <v>230</v>
      </c>
      <c r="S18" s="10">
        <v>240</v>
      </c>
      <c r="T18" s="1">
        <v>240</v>
      </c>
      <c r="U18" s="2">
        <f t="shared" ref="U18:U23" si="0">T18+P18+L18</f>
        <v>565</v>
      </c>
      <c r="V18" s="7">
        <f t="shared" ref="V18:V23" si="1">U18*H18</f>
        <v>329.22550000000001</v>
      </c>
      <c r="W18" s="7">
        <v>1</v>
      </c>
    </row>
    <row r="19" spans="1:24" x14ac:dyDescent="0.25">
      <c r="A19" s="25">
        <v>12</v>
      </c>
      <c r="B19" s="3" t="s">
        <v>41</v>
      </c>
      <c r="C19" s="21">
        <v>92</v>
      </c>
      <c r="D19" s="7" t="s">
        <v>82</v>
      </c>
      <c r="E19" s="7" t="s">
        <v>83</v>
      </c>
      <c r="F19" s="7" t="s">
        <v>84</v>
      </c>
      <c r="G19" s="7" t="s">
        <v>85</v>
      </c>
      <c r="H19" s="4">
        <v>0.57789999999999997</v>
      </c>
      <c r="I19" s="10">
        <v>160</v>
      </c>
      <c r="J19" s="10">
        <v>165</v>
      </c>
      <c r="K19" s="10">
        <v>170</v>
      </c>
      <c r="L19" s="1">
        <v>170</v>
      </c>
      <c r="M19" s="13">
        <v>140</v>
      </c>
      <c r="N19" s="13">
        <v>150</v>
      </c>
      <c r="O19" s="10">
        <v>155</v>
      </c>
      <c r="P19" s="1">
        <v>155</v>
      </c>
      <c r="Q19" s="10">
        <v>230</v>
      </c>
      <c r="R19" s="13">
        <v>240</v>
      </c>
      <c r="S19" s="13">
        <v>240</v>
      </c>
      <c r="T19" s="1">
        <v>230</v>
      </c>
      <c r="U19" s="2">
        <f t="shared" si="0"/>
        <v>555</v>
      </c>
      <c r="V19" s="7">
        <f t="shared" si="1"/>
        <v>320.73449999999997</v>
      </c>
      <c r="W19" s="7">
        <v>2</v>
      </c>
    </row>
    <row r="20" spans="1:24" x14ac:dyDescent="0.25">
      <c r="A20" s="25">
        <v>13</v>
      </c>
      <c r="B20" s="3" t="s">
        <v>54</v>
      </c>
      <c r="C20" s="21">
        <v>93</v>
      </c>
      <c r="D20" s="7" t="s">
        <v>82</v>
      </c>
      <c r="E20" s="7" t="s">
        <v>83</v>
      </c>
      <c r="F20" s="7" t="s">
        <v>84</v>
      </c>
      <c r="G20" s="7" t="s">
        <v>85</v>
      </c>
      <c r="H20" s="4">
        <v>0.57440000000000002</v>
      </c>
      <c r="I20" s="10">
        <v>145</v>
      </c>
      <c r="J20" s="10">
        <v>150</v>
      </c>
      <c r="K20" s="13">
        <v>160</v>
      </c>
      <c r="L20" s="1">
        <v>150</v>
      </c>
      <c r="M20" s="13">
        <v>75</v>
      </c>
      <c r="N20" s="10">
        <v>80</v>
      </c>
      <c r="O20" s="13">
        <v>85</v>
      </c>
      <c r="P20" s="1">
        <v>80</v>
      </c>
      <c r="Q20" s="10">
        <v>145</v>
      </c>
      <c r="R20" s="10">
        <v>155</v>
      </c>
      <c r="S20" s="13">
        <v>165</v>
      </c>
      <c r="T20" s="1">
        <v>155</v>
      </c>
      <c r="U20" s="2">
        <f t="shared" si="0"/>
        <v>385</v>
      </c>
      <c r="V20" s="7">
        <f t="shared" si="1"/>
        <v>221.14400000000001</v>
      </c>
    </row>
    <row r="21" spans="1:24" x14ac:dyDescent="0.25">
      <c r="A21" s="25">
        <v>14</v>
      </c>
      <c r="B21" s="3" t="s">
        <v>53</v>
      </c>
      <c r="C21" s="21">
        <v>95</v>
      </c>
      <c r="D21" s="7" t="s">
        <v>82</v>
      </c>
      <c r="E21" s="7" t="s">
        <v>83</v>
      </c>
      <c r="F21" s="7" t="s">
        <v>84</v>
      </c>
      <c r="G21" s="7" t="s">
        <v>85</v>
      </c>
      <c r="H21" s="4">
        <v>0.56779999999999997</v>
      </c>
      <c r="I21" s="10">
        <v>150</v>
      </c>
      <c r="J21" s="10">
        <v>170</v>
      </c>
      <c r="K21" s="10">
        <v>180</v>
      </c>
      <c r="L21" s="1">
        <v>180</v>
      </c>
      <c r="M21" s="13">
        <v>110</v>
      </c>
      <c r="N21" s="13"/>
      <c r="O21" s="13">
        <v>0</v>
      </c>
      <c r="P21" s="1">
        <v>0</v>
      </c>
      <c r="Q21" s="13">
        <v>200</v>
      </c>
      <c r="R21" s="13"/>
      <c r="S21" s="13"/>
      <c r="T21" s="1">
        <v>0</v>
      </c>
      <c r="U21" s="2">
        <f t="shared" si="0"/>
        <v>180</v>
      </c>
      <c r="V21" s="7">
        <f t="shared" si="1"/>
        <v>102.20399999999999</v>
      </c>
    </row>
    <row r="22" spans="1:24" x14ac:dyDescent="0.25">
      <c r="A22" s="25">
        <v>15</v>
      </c>
      <c r="B22" s="3" t="s">
        <v>21</v>
      </c>
      <c r="C22" s="31">
        <v>95.3</v>
      </c>
      <c r="D22" s="7" t="s">
        <v>82</v>
      </c>
      <c r="E22" s="7" t="s">
        <v>83</v>
      </c>
      <c r="F22" s="7" t="s">
        <v>84</v>
      </c>
      <c r="G22" s="7" t="s">
        <v>85</v>
      </c>
      <c r="H22" s="4">
        <v>0.56689999999999996</v>
      </c>
      <c r="I22" s="10">
        <v>135</v>
      </c>
      <c r="J22" s="13">
        <v>145</v>
      </c>
      <c r="K22" s="13">
        <v>145</v>
      </c>
      <c r="L22" s="1">
        <v>145</v>
      </c>
      <c r="M22" s="13">
        <v>80</v>
      </c>
      <c r="N22" s="10">
        <v>80</v>
      </c>
      <c r="O22" s="13">
        <v>85</v>
      </c>
      <c r="P22" s="1">
        <v>80</v>
      </c>
      <c r="Q22" s="10">
        <v>160</v>
      </c>
      <c r="R22" s="10">
        <v>180</v>
      </c>
      <c r="S22" s="10">
        <v>190</v>
      </c>
      <c r="T22" s="1">
        <v>190</v>
      </c>
      <c r="U22" s="2">
        <f t="shared" si="0"/>
        <v>415</v>
      </c>
      <c r="V22" s="7">
        <f t="shared" si="1"/>
        <v>235.26349999999999</v>
      </c>
    </row>
    <row r="23" spans="1:24" x14ac:dyDescent="0.25">
      <c r="A23" s="25">
        <v>16</v>
      </c>
      <c r="B23" s="3" t="s">
        <v>51</v>
      </c>
      <c r="C23" s="21">
        <v>96.2</v>
      </c>
      <c r="D23" s="7" t="s">
        <v>82</v>
      </c>
      <c r="E23" s="7" t="s">
        <v>83</v>
      </c>
      <c r="F23" s="7" t="s">
        <v>84</v>
      </c>
      <c r="G23" s="7" t="s">
        <v>85</v>
      </c>
      <c r="H23" s="4">
        <v>0.56420000000000003</v>
      </c>
      <c r="I23" s="10">
        <v>190</v>
      </c>
      <c r="J23" s="10">
        <v>205</v>
      </c>
      <c r="K23" s="13">
        <v>215</v>
      </c>
      <c r="L23" s="1">
        <v>205</v>
      </c>
      <c r="M23" s="10">
        <v>120</v>
      </c>
      <c r="N23" s="13">
        <v>130</v>
      </c>
      <c r="O23" s="13">
        <v>130</v>
      </c>
      <c r="P23" s="1">
        <v>120</v>
      </c>
      <c r="Q23" s="10">
        <v>200</v>
      </c>
      <c r="R23" s="10">
        <v>210</v>
      </c>
      <c r="S23" s="10">
        <v>215</v>
      </c>
      <c r="T23" s="1">
        <v>215</v>
      </c>
      <c r="U23" s="2">
        <f t="shared" si="0"/>
        <v>540</v>
      </c>
      <c r="V23" s="7">
        <f t="shared" si="1"/>
        <v>304.66800000000001</v>
      </c>
      <c r="W23" s="7">
        <v>3</v>
      </c>
    </row>
    <row r="24" spans="1:24" s="25" customFormat="1" x14ac:dyDescent="0.25">
      <c r="B24" s="9"/>
      <c r="C24" s="9">
        <v>110</v>
      </c>
      <c r="H24" s="26"/>
      <c r="I24" s="9"/>
      <c r="J24" s="9"/>
      <c r="K24" s="9"/>
      <c r="L24" s="27"/>
      <c r="M24" s="9"/>
      <c r="N24" s="9"/>
      <c r="O24" s="9"/>
      <c r="P24" s="27"/>
      <c r="Q24" s="9"/>
      <c r="R24" s="9"/>
      <c r="S24" s="9"/>
      <c r="T24" s="27"/>
      <c r="U24" s="26"/>
    </row>
    <row r="25" spans="1:24" x14ac:dyDescent="0.25">
      <c r="A25" s="25">
        <v>17</v>
      </c>
      <c r="B25" s="3" t="s">
        <v>56</v>
      </c>
      <c r="C25" s="21">
        <v>102.6</v>
      </c>
      <c r="D25" s="7" t="s">
        <v>82</v>
      </c>
      <c r="E25" s="7" t="s">
        <v>83</v>
      </c>
      <c r="F25" s="7" t="s">
        <v>84</v>
      </c>
      <c r="G25" s="7" t="s">
        <v>85</v>
      </c>
      <c r="H25" s="4">
        <v>0.54830000000000001</v>
      </c>
      <c r="I25" s="10">
        <v>180</v>
      </c>
      <c r="J25" s="10">
        <v>210</v>
      </c>
      <c r="K25" s="10">
        <v>225</v>
      </c>
      <c r="L25" s="1">
        <v>225</v>
      </c>
      <c r="M25" s="10">
        <v>145</v>
      </c>
      <c r="N25" s="10">
        <v>155</v>
      </c>
      <c r="O25" s="13">
        <v>160</v>
      </c>
      <c r="P25" s="1">
        <v>155</v>
      </c>
      <c r="Q25" s="10">
        <v>240</v>
      </c>
      <c r="R25" s="10">
        <v>260</v>
      </c>
      <c r="S25" s="13">
        <v>270</v>
      </c>
      <c r="T25" s="1">
        <v>260</v>
      </c>
      <c r="U25" s="2">
        <f>T25+P25+L25</f>
        <v>640</v>
      </c>
      <c r="V25" s="7">
        <f>U25*H25</f>
        <v>350.91200000000003</v>
      </c>
      <c r="W25" s="7">
        <v>1</v>
      </c>
      <c r="X25" s="7">
        <v>2</v>
      </c>
    </row>
    <row r="26" spans="1:24" x14ac:dyDescent="0.25">
      <c r="A26" s="25">
        <v>18</v>
      </c>
      <c r="B26" s="3" t="s">
        <v>16</v>
      </c>
      <c r="C26" s="21">
        <v>108.1</v>
      </c>
      <c r="D26" s="7" t="s">
        <v>82</v>
      </c>
      <c r="E26" s="7" t="s">
        <v>83</v>
      </c>
      <c r="F26" s="7" t="s">
        <v>84</v>
      </c>
      <c r="G26" s="7" t="s">
        <v>85</v>
      </c>
      <c r="H26" s="4">
        <v>0.53890000000000005</v>
      </c>
      <c r="I26" s="10">
        <v>280</v>
      </c>
      <c r="J26" s="10">
        <v>300</v>
      </c>
      <c r="K26" s="10">
        <v>310</v>
      </c>
      <c r="L26" s="1">
        <v>310</v>
      </c>
      <c r="M26" s="13">
        <v>185</v>
      </c>
      <c r="N26" s="13">
        <v>190</v>
      </c>
      <c r="O26" s="13">
        <v>190</v>
      </c>
      <c r="P26" s="1">
        <v>0</v>
      </c>
      <c r="Q26" s="10">
        <v>300</v>
      </c>
      <c r="R26" s="10">
        <v>320</v>
      </c>
      <c r="S26" s="13">
        <v>340</v>
      </c>
      <c r="T26" s="1">
        <v>320</v>
      </c>
      <c r="U26" s="2">
        <f>T26+P26+L26</f>
        <v>630</v>
      </c>
      <c r="V26" s="7">
        <f>U26*H26</f>
        <v>339.50700000000001</v>
      </c>
      <c r="W26" s="7">
        <v>2</v>
      </c>
      <c r="X26" s="7">
        <v>3</v>
      </c>
    </row>
  </sheetData>
  <sortState ref="A2:X20">
    <sortCondition ref="C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B1" workbookViewId="0">
      <selection activeCell="B4" sqref="B4:M25"/>
    </sheetView>
  </sheetViews>
  <sheetFormatPr defaultRowHeight="15" x14ac:dyDescent="0.25"/>
  <cols>
    <col min="1" max="1" width="3.42578125" style="25" customWidth="1"/>
    <col min="2" max="2" width="27.7109375" style="7" customWidth="1"/>
    <col min="3" max="3" width="11" style="7" customWidth="1"/>
    <col min="4" max="16384" width="9.140625" style="7"/>
  </cols>
  <sheetData>
    <row r="1" spans="1:15" s="25" customFormat="1" ht="33.75" x14ac:dyDescent="0.5">
      <c r="D1" s="32" t="s">
        <v>88</v>
      </c>
    </row>
    <row r="2" spans="1:15" s="9" customFormat="1" x14ac:dyDescent="0.25">
      <c r="A2" s="9" t="s">
        <v>64</v>
      </c>
      <c r="B2" s="9" t="s">
        <v>65</v>
      </c>
      <c r="C2" s="9" t="s">
        <v>66</v>
      </c>
      <c r="D2" s="9" t="s">
        <v>35</v>
      </c>
      <c r="E2" s="9" t="s">
        <v>67</v>
      </c>
      <c r="F2" s="9" t="s">
        <v>68</v>
      </c>
      <c r="G2" s="9" t="s">
        <v>69</v>
      </c>
      <c r="H2" s="9" t="s">
        <v>5</v>
      </c>
      <c r="I2" s="9" t="s">
        <v>70</v>
      </c>
      <c r="J2" s="9" t="s">
        <v>71</v>
      </c>
      <c r="K2" s="9" t="s">
        <v>72</v>
      </c>
      <c r="L2" s="9" t="s">
        <v>3</v>
      </c>
      <c r="M2" s="9" t="s">
        <v>73</v>
      </c>
      <c r="N2" s="9" t="s">
        <v>4</v>
      </c>
      <c r="O2" s="9" t="s">
        <v>74</v>
      </c>
    </row>
    <row r="3" spans="1:15" s="9" customFormat="1" x14ac:dyDescent="0.25">
      <c r="C3" s="9">
        <v>60</v>
      </c>
    </row>
    <row r="4" spans="1:15" x14ac:dyDescent="0.25">
      <c r="A4" s="25">
        <v>1</v>
      </c>
      <c r="B4" s="3" t="s">
        <v>33</v>
      </c>
      <c r="C4" s="21">
        <v>58</v>
      </c>
      <c r="D4" s="7" t="s">
        <v>82</v>
      </c>
      <c r="E4" s="7" t="s">
        <v>83</v>
      </c>
      <c r="F4" s="7" t="s">
        <v>84</v>
      </c>
      <c r="G4" s="7" t="s">
        <v>85</v>
      </c>
      <c r="H4" s="4">
        <v>0.84219999999999995</v>
      </c>
      <c r="I4" s="10">
        <v>115</v>
      </c>
      <c r="J4" s="10">
        <v>122</v>
      </c>
      <c r="K4" s="10">
        <v>125</v>
      </c>
      <c r="L4" s="1">
        <v>125</v>
      </c>
      <c r="M4" s="7">
        <f>H4*L4</f>
        <v>105.27499999999999</v>
      </c>
      <c r="N4" s="7">
        <v>1</v>
      </c>
      <c r="O4" s="7">
        <v>1</v>
      </c>
    </row>
    <row r="5" spans="1:15" s="25" customFormat="1" x14ac:dyDescent="0.25">
      <c r="B5" s="9"/>
      <c r="C5" s="9">
        <v>75</v>
      </c>
      <c r="H5" s="26"/>
      <c r="I5" s="9"/>
      <c r="J5" s="9"/>
      <c r="K5" s="9"/>
      <c r="L5" s="27"/>
    </row>
    <row r="6" spans="1:15" x14ac:dyDescent="0.25">
      <c r="A6" s="25">
        <v>2</v>
      </c>
      <c r="B6" s="3" t="s">
        <v>13</v>
      </c>
      <c r="C6" s="21">
        <v>72.5</v>
      </c>
      <c r="D6" s="7" t="s">
        <v>82</v>
      </c>
      <c r="E6" s="7" t="s">
        <v>83</v>
      </c>
      <c r="F6" s="7" t="s">
        <v>84</v>
      </c>
      <c r="G6" s="7" t="s">
        <v>85</v>
      </c>
      <c r="H6" s="4">
        <v>0.68279999999999996</v>
      </c>
      <c r="I6" s="17">
        <v>130</v>
      </c>
      <c r="J6" s="12">
        <v>135</v>
      </c>
      <c r="K6" s="12">
        <v>135</v>
      </c>
      <c r="L6" s="22">
        <v>130</v>
      </c>
      <c r="M6" s="7">
        <f>H6*L6</f>
        <v>88.763999999999996</v>
      </c>
      <c r="N6" s="7">
        <v>3</v>
      </c>
    </row>
    <row r="7" spans="1:15" x14ac:dyDescent="0.25">
      <c r="A7" s="25">
        <v>3</v>
      </c>
      <c r="B7" s="3" t="s">
        <v>7</v>
      </c>
      <c r="C7" s="21">
        <v>73.3</v>
      </c>
      <c r="D7" s="7" t="s">
        <v>82</v>
      </c>
      <c r="E7" s="7" t="s">
        <v>83</v>
      </c>
      <c r="F7" s="7" t="s">
        <v>84</v>
      </c>
      <c r="G7" s="7" t="s">
        <v>85</v>
      </c>
      <c r="H7" s="4">
        <v>0.67300000000000004</v>
      </c>
      <c r="I7" s="13">
        <v>130</v>
      </c>
      <c r="J7" s="13">
        <v>135</v>
      </c>
      <c r="K7" s="10">
        <v>135</v>
      </c>
      <c r="L7" s="1">
        <v>135</v>
      </c>
      <c r="M7" s="7">
        <f>H7*L7</f>
        <v>90.855000000000004</v>
      </c>
      <c r="N7" s="7">
        <v>1</v>
      </c>
      <c r="O7" s="7">
        <v>3</v>
      </c>
    </row>
    <row r="8" spans="1:15" x14ac:dyDescent="0.25">
      <c r="A8" s="25">
        <v>4</v>
      </c>
      <c r="B8" s="3" t="s">
        <v>19</v>
      </c>
      <c r="C8" s="21">
        <v>74.599999999999994</v>
      </c>
      <c r="D8" s="7" t="s">
        <v>82</v>
      </c>
      <c r="E8" s="7" t="s">
        <v>83</v>
      </c>
      <c r="F8" s="7" t="s">
        <v>84</v>
      </c>
      <c r="G8" s="7" t="s">
        <v>85</v>
      </c>
      <c r="H8" s="4">
        <v>0.6673</v>
      </c>
      <c r="I8" s="10">
        <v>135</v>
      </c>
      <c r="J8" s="13">
        <v>140</v>
      </c>
      <c r="K8" s="13">
        <v>145</v>
      </c>
      <c r="L8" s="1">
        <v>135</v>
      </c>
      <c r="M8" s="7">
        <f>H8*L8</f>
        <v>90.085499999999996</v>
      </c>
      <c r="N8" s="7">
        <v>2</v>
      </c>
    </row>
    <row r="9" spans="1:15" x14ac:dyDescent="0.25">
      <c r="A9" s="25">
        <v>5</v>
      </c>
      <c r="B9" s="3" t="s">
        <v>9</v>
      </c>
      <c r="C9" s="21">
        <v>75</v>
      </c>
      <c r="D9" s="7" t="s">
        <v>82</v>
      </c>
      <c r="E9" s="7" t="s">
        <v>83</v>
      </c>
      <c r="F9" s="7" t="s">
        <v>84</v>
      </c>
      <c r="G9" s="7" t="s">
        <v>85</v>
      </c>
      <c r="H9" s="4">
        <v>0.66449999999999998</v>
      </c>
      <c r="I9" s="17">
        <v>125</v>
      </c>
      <c r="J9" s="13">
        <v>140</v>
      </c>
      <c r="K9" s="13">
        <v>140</v>
      </c>
      <c r="L9" s="1">
        <v>125</v>
      </c>
      <c r="M9" s="7">
        <f>H9*L9</f>
        <v>83.0625</v>
      </c>
    </row>
    <row r="10" spans="1:15" s="25" customFormat="1" x14ac:dyDescent="0.25">
      <c r="B10" s="9"/>
      <c r="C10" s="9">
        <v>82.5</v>
      </c>
      <c r="H10" s="26"/>
      <c r="J10" s="9"/>
      <c r="K10" s="9"/>
      <c r="L10" s="27"/>
    </row>
    <row r="11" spans="1:15" x14ac:dyDescent="0.25">
      <c r="A11" s="25">
        <v>6</v>
      </c>
      <c r="B11" s="3" t="s">
        <v>55</v>
      </c>
      <c r="C11" s="21">
        <v>77.8</v>
      </c>
      <c r="D11" s="7" t="s">
        <v>82</v>
      </c>
      <c r="E11" s="7" t="s">
        <v>83</v>
      </c>
      <c r="F11" s="7" t="s">
        <v>84</v>
      </c>
      <c r="G11" s="7" t="s">
        <v>85</v>
      </c>
      <c r="H11" s="4">
        <v>0.64610000000000001</v>
      </c>
      <c r="I11" s="10">
        <v>130</v>
      </c>
      <c r="J11" s="10">
        <v>135</v>
      </c>
      <c r="K11" s="10">
        <v>138</v>
      </c>
      <c r="L11" s="1">
        <v>138</v>
      </c>
      <c r="M11" s="7">
        <f>H11*L11</f>
        <v>89.161799999999999</v>
      </c>
      <c r="N11" s="7">
        <v>1</v>
      </c>
    </row>
    <row r="12" spans="1:15" x14ac:dyDescent="0.25">
      <c r="A12" s="25">
        <v>7</v>
      </c>
      <c r="B12" s="3" t="s">
        <v>44</v>
      </c>
      <c r="C12" s="21">
        <v>78.3</v>
      </c>
      <c r="D12" s="7" t="s">
        <v>82</v>
      </c>
      <c r="E12" s="7" t="s">
        <v>83</v>
      </c>
      <c r="F12" s="7" t="s">
        <v>84</v>
      </c>
      <c r="G12" s="7" t="s">
        <v>85</v>
      </c>
      <c r="H12" s="4">
        <v>0.64300000000000002</v>
      </c>
      <c r="I12" s="17">
        <v>125</v>
      </c>
      <c r="J12" s="10">
        <v>135</v>
      </c>
      <c r="K12" s="13">
        <v>140</v>
      </c>
      <c r="L12" s="1">
        <v>135</v>
      </c>
      <c r="M12" s="7">
        <f>H12*L12</f>
        <v>86.805000000000007</v>
      </c>
      <c r="N12" s="7">
        <v>2</v>
      </c>
    </row>
    <row r="13" spans="1:15" x14ac:dyDescent="0.25">
      <c r="A13" s="25">
        <v>8</v>
      </c>
      <c r="B13" s="3" t="s">
        <v>39</v>
      </c>
      <c r="C13" s="21">
        <v>81.599999999999994</v>
      </c>
      <c r="D13" s="7" t="s">
        <v>82</v>
      </c>
      <c r="E13" s="7" t="s">
        <v>83</v>
      </c>
      <c r="F13" s="7" t="s">
        <v>84</v>
      </c>
      <c r="G13" s="7" t="s">
        <v>85</v>
      </c>
      <c r="H13" s="4">
        <v>0.62409999999999999</v>
      </c>
      <c r="I13" s="13">
        <v>140</v>
      </c>
      <c r="J13" s="13">
        <v>145</v>
      </c>
      <c r="K13" s="13">
        <v>145</v>
      </c>
      <c r="L13" s="1">
        <v>0</v>
      </c>
      <c r="M13" s="7">
        <f>H13*L13</f>
        <v>0</v>
      </c>
    </row>
    <row r="14" spans="1:15" s="25" customFormat="1" x14ac:dyDescent="0.25">
      <c r="B14" s="9"/>
      <c r="C14" s="9">
        <v>90</v>
      </c>
      <c r="H14" s="26"/>
      <c r="I14" s="9"/>
      <c r="J14" s="9"/>
      <c r="K14" s="9"/>
      <c r="L14" s="27"/>
    </row>
    <row r="15" spans="1:15" x14ac:dyDescent="0.25">
      <c r="A15" s="25">
        <v>9</v>
      </c>
      <c r="B15" s="3" t="s">
        <v>6</v>
      </c>
      <c r="C15" s="21">
        <v>88.5</v>
      </c>
      <c r="D15" s="7" t="s">
        <v>82</v>
      </c>
      <c r="E15" s="7" t="s">
        <v>83</v>
      </c>
      <c r="F15" s="7" t="s">
        <v>84</v>
      </c>
      <c r="G15" s="7" t="s">
        <v>85</v>
      </c>
      <c r="H15" s="4">
        <v>0.59140000000000004</v>
      </c>
      <c r="I15" s="10">
        <v>160</v>
      </c>
      <c r="J15" s="10">
        <v>175</v>
      </c>
      <c r="K15" s="10">
        <v>178</v>
      </c>
      <c r="L15" s="1">
        <v>178</v>
      </c>
      <c r="M15" s="7">
        <f>H15*L15</f>
        <v>105.26920000000001</v>
      </c>
      <c r="N15" s="7">
        <v>1</v>
      </c>
      <c r="O15" s="7">
        <v>2</v>
      </c>
    </row>
    <row r="16" spans="1:15" s="25" customFormat="1" x14ac:dyDescent="0.25">
      <c r="B16" s="9"/>
      <c r="C16" s="9">
        <v>100</v>
      </c>
      <c r="H16" s="26"/>
      <c r="I16" s="9"/>
      <c r="J16" s="9"/>
      <c r="K16" s="9"/>
      <c r="L16" s="27"/>
    </row>
    <row r="17" spans="1:14" x14ac:dyDescent="0.25">
      <c r="A17" s="25">
        <v>10</v>
      </c>
      <c r="B17" s="3" t="s">
        <v>8</v>
      </c>
      <c r="C17" s="21">
        <v>91.1</v>
      </c>
      <c r="D17" s="7" t="s">
        <v>82</v>
      </c>
      <c r="E17" s="7" t="s">
        <v>83</v>
      </c>
      <c r="F17" s="7" t="s">
        <v>84</v>
      </c>
      <c r="G17" s="7" t="s">
        <v>85</v>
      </c>
      <c r="H17" s="4">
        <v>0.58120000000000005</v>
      </c>
      <c r="I17" s="13">
        <v>140</v>
      </c>
      <c r="J17" s="13">
        <v>140</v>
      </c>
      <c r="K17" s="13">
        <v>0</v>
      </c>
      <c r="L17" s="1">
        <v>0</v>
      </c>
      <c r="M17" s="7">
        <f>H17*L17</f>
        <v>0</v>
      </c>
    </row>
    <row r="18" spans="1:14" x14ac:dyDescent="0.25">
      <c r="A18" s="25">
        <v>11</v>
      </c>
      <c r="B18" s="3" t="s">
        <v>31</v>
      </c>
      <c r="C18" s="21">
        <v>92.3</v>
      </c>
      <c r="D18" s="7" t="s">
        <v>82</v>
      </c>
      <c r="E18" s="7" t="s">
        <v>83</v>
      </c>
      <c r="F18" s="7" t="s">
        <v>84</v>
      </c>
      <c r="G18" s="7" t="s">
        <v>85</v>
      </c>
      <c r="H18" s="4">
        <v>0.57679999999999998</v>
      </c>
      <c r="I18" s="13">
        <v>80</v>
      </c>
      <c r="J18" s="10">
        <v>95</v>
      </c>
      <c r="K18" s="10">
        <v>100</v>
      </c>
      <c r="L18" s="1">
        <v>100</v>
      </c>
      <c r="M18" s="7">
        <f>H18*L18</f>
        <v>57.68</v>
      </c>
      <c r="N18" s="7">
        <v>2</v>
      </c>
    </row>
    <row r="19" spans="1:14" x14ac:dyDescent="0.25">
      <c r="A19" s="25">
        <v>12</v>
      </c>
      <c r="B19" s="3" t="s">
        <v>27</v>
      </c>
      <c r="C19" s="21">
        <v>92.7</v>
      </c>
      <c r="D19" s="7" t="s">
        <v>82</v>
      </c>
      <c r="E19" s="7" t="s">
        <v>83</v>
      </c>
      <c r="F19" s="7" t="s">
        <v>84</v>
      </c>
      <c r="G19" s="7" t="s">
        <v>85</v>
      </c>
      <c r="H19" s="4">
        <v>0.57540000000000002</v>
      </c>
      <c r="I19" s="10">
        <v>140</v>
      </c>
      <c r="J19" s="13">
        <v>150</v>
      </c>
      <c r="K19" s="13">
        <v>150</v>
      </c>
      <c r="L19" s="1">
        <v>140</v>
      </c>
      <c r="M19" s="7">
        <f>H19*L19</f>
        <v>80.555999999999997</v>
      </c>
      <c r="N19" s="7">
        <v>1</v>
      </c>
    </row>
    <row r="20" spans="1:14" x14ac:dyDescent="0.25">
      <c r="A20" s="25">
        <v>13</v>
      </c>
      <c r="B20" s="3" t="s">
        <v>0</v>
      </c>
      <c r="C20" s="21">
        <v>99.7</v>
      </c>
      <c r="D20" s="7" t="s">
        <v>82</v>
      </c>
      <c r="E20" s="7" t="s">
        <v>83</v>
      </c>
      <c r="F20" s="7" t="s">
        <v>84</v>
      </c>
      <c r="G20" s="7" t="s">
        <v>85</v>
      </c>
      <c r="H20" s="4">
        <v>0.55479999999999996</v>
      </c>
      <c r="I20" s="13">
        <v>130</v>
      </c>
      <c r="J20" s="13">
        <v>130</v>
      </c>
      <c r="K20" s="13">
        <v>0</v>
      </c>
      <c r="L20" s="1">
        <v>0</v>
      </c>
      <c r="M20" s="7">
        <f>H20*L20</f>
        <v>0</v>
      </c>
    </row>
    <row r="21" spans="1:14" s="25" customFormat="1" x14ac:dyDescent="0.25">
      <c r="B21" s="9"/>
      <c r="C21" s="9">
        <v>110</v>
      </c>
      <c r="H21" s="26"/>
      <c r="I21" s="9"/>
      <c r="J21" s="9"/>
      <c r="K21" s="9"/>
      <c r="L21" s="27"/>
    </row>
    <row r="22" spans="1:14" x14ac:dyDescent="0.25">
      <c r="A22" s="25">
        <v>14</v>
      </c>
      <c r="B22" s="3" t="s">
        <v>17</v>
      </c>
      <c r="C22" s="21">
        <v>101</v>
      </c>
      <c r="D22" s="7" t="s">
        <v>82</v>
      </c>
      <c r="E22" s="7" t="s">
        <v>83</v>
      </c>
      <c r="F22" s="7" t="s">
        <v>84</v>
      </c>
      <c r="G22" s="7" t="s">
        <v>85</v>
      </c>
      <c r="H22" s="4">
        <v>0.55169999999999997</v>
      </c>
      <c r="I22" s="13">
        <v>160</v>
      </c>
      <c r="J22" s="10">
        <v>160</v>
      </c>
      <c r="K22" s="13">
        <v>168</v>
      </c>
      <c r="L22" s="1">
        <v>160</v>
      </c>
      <c r="M22" s="7">
        <f>H22*L22</f>
        <v>88.271999999999991</v>
      </c>
      <c r="N22" s="7">
        <v>1</v>
      </c>
    </row>
    <row r="23" spans="1:14" s="25" customFormat="1" x14ac:dyDescent="0.25">
      <c r="B23" s="9"/>
      <c r="C23" s="9">
        <v>140</v>
      </c>
      <c r="H23" s="26"/>
      <c r="I23" s="9"/>
      <c r="J23" s="9"/>
      <c r="K23" s="9"/>
      <c r="L23" s="27"/>
    </row>
    <row r="24" spans="1:14" x14ac:dyDescent="0.25">
      <c r="A24" s="25">
        <v>15</v>
      </c>
      <c r="B24" s="3" t="s">
        <v>52</v>
      </c>
      <c r="C24" s="21">
        <v>128.4</v>
      </c>
      <c r="D24" s="7" t="s">
        <v>82</v>
      </c>
      <c r="E24" s="7" t="s">
        <v>83</v>
      </c>
      <c r="F24" s="7" t="s">
        <v>84</v>
      </c>
      <c r="G24" s="7" t="s">
        <v>85</v>
      </c>
      <c r="H24" s="4">
        <v>0.51690000000000003</v>
      </c>
      <c r="I24" s="13">
        <v>150</v>
      </c>
      <c r="J24" s="10">
        <v>170</v>
      </c>
      <c r="K24" s="13">
        <v>180</v>
      </c>
      <c r="L24" s="1">
        <v>170</v>
      </c>
      <c r="M24" s="7">
        <f>H24*L24</f>
        <v>87.873000000000005</v>
      </c>
      <c r="N24" s="7">
        <v>1</v>
      </c>
    </row>
    <row r="25" spans="1:14" x14ac:dyDescent="0.25">
      <c r="A25" s="25">
        <v>16</v>
      </c>
      <c r="B25" s="3" t="s">
        <v>22</v>
      </c>
      <c r="C25" s="21">
        <v>143</v>
      </c>
      <c r="D25" s="7" t="s">
        <v>82</v>
      </c>
      <c r="E25" s="7" t="s">
        <v>83</v>
      </c>
      <c r="F25" s="7" t="s">
        <v>84</v>
      </c>
      <c r="G25" s="7" t="s">
        <v>85</v>
      </c>
      <c r="H25" s="4">
        <v>0.50009999999999999</v>
      </c>
      <c r="I25" s="13">
        <v>170</v>
      </c>
      <c r="J25" s="13">
        <v>170</v>
      </c>
      <c r="K25" s="13"/>
      <c r="L25" s="1">
        <v>0</v>
      </c>
      <c r="M25" s="7">
        <f>H25*L25</f>
        <v>0</v>
      </c>
    </row>
  </sheetData>
  <sortState ref="A2:O17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B4" sqref="B4:M38"/>
    </sheetView>
  </sheetViews>
  <sheetFormatPr defaultRowHeight="15" x14ac:dyDescent="0.25"/>
  <cols>
    <col min="1" max="1" width="3.85546875" style="14" customWidth="1"/>
    <col min="2" max="2" width="26.7109375" customWidth="1"/>
    <col min="3" max="3" width="9.140625" style="19"/>
    <col min="14" max="15" width="9.140625" style="7"/>
  </cols>
  <sheetData>
    <row r="1" spans="1:15" s="14" customFormat="1" ht="33.75" x14ac:dyDescent="0.5">
      <c r="D1" s="33" t="s">
        <v>89</v>
      </c>
      <c r="N1" s="25"/>
      <c r="O1" s="25"/>
    </row>
    <row r="2" spans="1:15" s="9" customFormat="1" x14ac:dyDescent="0.25">
      <c r="A2" s="9" t="s">
        <v>64</v>
      </c>
      <c r="B2" s="9" t="s">
        <v>65</v>
      </c>
      <c r="C2" s="20" t="s">
        <v>66</v>
      </c>
      <c r="D2" s="9" t="s">
        <v>35</v>
      </c>
      <c r="E2" s="9" t="s">
        <v>67</v>
      </c>
      <c r="F2" s="9" t="s">
        <v>68</v>
      </c>
      <c r="G2" s="9" t="s">
        <v>69</v>
      </c>
      <c r="H2" s="9" t="s">
        <v>5</v>
      </c>
      <c r="I2" s="9" t="s">
        <v>78</v>
      </c>
      <c r="J2" s="9" t="s">
        <v>79</v>
      </c>
      <c r="K2" s="9" t="s">
        <v>80</v>
      </c>
      <c r="L2" s="9" t="s">
        <v>3</v>
      </c>
      <c r="M2" s="9" t="s">
        <v>73</v>
      </c>
      <c r="N2" s="9" t="s">
        <v>4</v>
      </c>
      <c r="O2" s="9" t="s">
        <v>74</v>
      </c>
    </row>
    <row r="3" spans="1:15" s="9" customFormat="1" x14ac:dyDescent="0.25">
      <c r="C3" s="9">
        <v>60</v>
      </c>
    </row>
    <row r="4" spans="1:15" x14ac:dyDescent="0.25">
      <c r="A4" s="14">
        <v>1</v>
      </c>
      <c r="B4" s="3" t="s">
        <v>37</v>
      </c>
      <c r="C4" s="21">
        <v>60</v>
      </c>
      <c r="D4" s="7" t="s">
        <v>82</v>
      </c>
      <c r="E4" s="7" t="s">
        <v>83</v>
      </c>
      <c r="F4" s="7" t="s">
        <v>84</v>
      </c>
      <c r="G4" s="7" t="s">
        <v>85</v>
      </c>
      <c r="H4" s="4">
        <v>0.81279999999999997</v>
      </c>
      <c r="I4" s="16">
        <v>100</v>
      </c>
      <c r="J4" s="13"/>
      <c r="K4" s="13"/>
      <c r="L4" s="1">
        <v>100</v>
      </c>
      <c r="M4">
        <f>L4*H4</f>
        <v>81.28</v>
      </c>
      <c r="N4" s="7">
        <v>1</v>
      </c>
    </row>
    <row r="5" spans="1:15" s="14" customFormat="1" x14ac:dyDescent="0.25">
      <c r="B5" s="9"/>
      <c r="C5" s="9">
        <v>67.5</v>
      </c>
      <c r="D5" s="25"/>
      <c r="E5" s="25"/>
      <c r="F5" s="25"/>
      <c r="G5" s="25"/>
      <c r="H5" s="26"/>
      <c r="I5" s="9"/>
      <c r="J5" s="9"/>
      <c r="K5" s="9"/>
      <c r="L5" s="27"/>
      <c r="N5" s="25"/>
      <c r="O5" s="25"/>
    </row>
    <row r="6" spans="1:15" x14ac:dyDescent="0.25">
      <c r="A6" s="14">
        <v>2</v>
      </c>
      <c r="B6" s="3" t="s">
        <v>46</v>
      </c>
      <c r="C6" s="21">
        <v>64</v>
      </c>
      <c r="D6" s="7" t="s">
        <v>82</v>
      </c>
      <c r="E6" s="7" t="s">
        <v>83</v>
      </c>
      <c r="F6" s="7" t="s">
        <v>84</v>
      </c>
      <c r="G6" s="7" t="s">
        <v>85</v>
      </c>
      <c r="H6" s="4">
        <v>0.76249999999999996</v>
      </c>
      <c r="I6" s="10">
        <v>140</v>
      </c>
      <c r="J6" s="10">
        <v>150</v>
      </c>
      <c r="K6" s="10">
        <v>160</v>
      </c>
      <c r="L6" s="1">
        <v>160</v>
      </c>
      <c r="M6">
        <f>L6*H6</f>
        <v>122</v>
      </c>
      <c r="N6" s="7">
        <v>1</v>
      </c>
    </row>
    <row r="7" spans="1:15" s="14" customFormat="1" x14ac:dyDescent="0.25">
      <c r="B7" s="9"/>
      <c r="C7" s="9">
        <v>75</v>
      </c>
      <c r="D7" s="25"/>
      <c r="E7" s="25"/>
      <c r="F7" s="25"/>
      <c r="G7" s="25"/>
      <c r="H7" s="26"/>
      <c r="I7" s="9"/>
      <c r="J7" s="9"/>
      <c r="K7" s="9"/>
      <c r="L7" s="27"/>
      <c r="N7" s="25"/>
      <c r="O7" s="25"/>
    </row>
    <row r="8" spans="1:15" x14ac:dyDescent="0.25">
      <c r="A8" s="14">
        <v>3</v>
      </c>
      <c r="B8" s="3" t="s">
        <v>62</v>
      </c>
      <c r="C8" s="21">
        <v>71.8</v>
      </c>
      <c r="D8" s="7" t="s">
        <v>82</v>
      </c>
      <c r="E8" s="7" t="s">
        <v>83</v>
      </c>
      <c r="F8" s="7" t="s">
        <v>84</v>
      </c>
      <c r="G8" s="7" t="s">
        <v>85</v>
      </c>
      <c r="H8" s="4">
        <v>0.68820000000000003</v>
      </c>
      <c r="I8" s="10">
        <v>140</v>
      </c>
      <c r="J8" s="10">
        <v>155</v>
      </c>
      <c r="K8" s="10">
        <v>170</v>
      </c>
      <c r="L8" s="1">
        <v>170</v>
      </c>
      <c r="M8">
        <f>L8*H8</f>
        <v>116.994</v>
      </c>
    </row>
    <row r="9" spans="1:15" x14ac:dyDescent="0.25">
      <c r="A9" s="14">
        <v>4</v>
      </c>
      <c r="B9" s="3" t="s">
        <v>50</v>
      </c>
      <c r="C9" s="21">
        <v>74</v>
      </c>
      <c r="D9" s="7" t="s">
        <v>82</v>
      </c>
      <c r="E9" s="7" t="s">
        <v>83</v>
      </c>
      <c r="F9" s="7" t="s">
        <v>84</v>
      </c>
      <c r="G9" s="7" t="s">
        <v>85</v>
      </c>
      <c r="H9" s="4">
        <v>0.67159999999999997</v>
      </c>
      <c r="I9" s="10">
        <v>162</v>
      </c>
      <c r="J9" s="10">
        <v>170</v>
      </c>
      <c r="K9" s="13">
        <v>175</v>
      </c>
      <c r="L9" s="1">
        <v>170</v>
      </c>
      <c r="M9">
        <f>L9*H9</f>
        <v>114.172</v>
      </c>
    </row>
    <row r="10" spans="1:15" x14ac:dyDescent="0.25">
      <c r="A10" s="14">
        <v>5</v>
      </c>
      <c r="B10" s="7" t="s">
        <v>58</v>
      </c>
      <c r="C10" s="24">
        <v>74</v>
      </c>
      <c r="D10" s="7" t="s">
        <v>82</v>
      </c>
      <c r="E10" s="7" t="s">
        <v>83</v>
      </c>
      <c r="F10" s="7" t="s">
        <v>84</v>
      </c>
      <c r="G10" s="7" t="s">
        <v>85</v>
      </c>
      <c r="H10" s="4">
        <v>0.67159999999999997</v>
      </c>
      <c r="I10" s="17">
        <v>170</v>
      </c>
      <c r="J10" s="17">
        <v>180</v>
      </c>
      <c r="K10" s="17">
        <v>200</v>
      </c>
      <c r="L10" s="22">
        <v>200</v>
      </c>
      <c r="M10">
        <f>L10*H10</f>
        <v>134.32</v>
      </c>
      <c r="N10" s="7">
        <v>2</v>
      </c>
    </row>
    <row r="11" spans="1:15" x14ac:dyDescent="0.25">
      <c r="A11" s="14">
        <v>6</v>
      </c>
      <c r="B11" s="3" t="s">
        <v>19</v>
      </c>
      <c r="C11" s="21">
        <v>74.599999999999994</v>
      </c>
      <c r="D11" s="7" t="s">
        <v>82</v>
      </c>
      <c r="E11" s="7" t="s">
        <v>83</v>
      </c>
      <c r="F11" s="7" t="s">
        <v>84</v>
      </c>
      <c r="G11" s="7" t="s">
        <v>85</v>
      </c>
      <c r="H11" s="4">
        <v>0.6673</v>
      </c>
      <c r="I11" s="10">
        <v>190</v>
      </c>
      <c r="J11" s="10">
        <v>195</v>
      </c>
      <c r="K11" s="10">
        <v>205</v>
      </c>
      <c r="L11" s="1">
        <v>205</v>
      </c>
      <c r="M11">
        <f>L11*H11</f>
        <v>136.79650000000001</v>
      </c>
      <c r="N11" s="7">
        <v>1</v>
      </c>
    </row>
    <row r="12" spans="1:15" x14ac:dyDescent="0.25">
      <c r="A12" s="14">
        <v>7</v>
      </c>
      <c r="B12" s="3" t="s">
        <v>43</v>
      </c>
      <c r="C12" s="21">
        <v>75</v>
      </c>
      <c r="D12" s="7" t="s">
        <v>82</v>
      </c>
      <c r="E12" s="7" t="s">
        <v>83</v>
      </c>
      <c r="F12" s="7" t="s">
        <v>84</v>
      </c>
      <c r="G12" s="7" t="s">
        <v>85</v>
      </c>
      <c r="H12" s="4">
        <v>0.66449999999999998</v>
      </c>
      <c r="I12" s="10">
        <v>160</v>
      </c>
      <c r="J12" s="10">
        <v>166</v>
      </c>
      <c r="K12" s="10">
        <v>172</v>
      </c>
      <c r="L12" s="1">
        <v>172</v>
      </c>
      <c r="M12">
        <f>L12*H12</f>
        <v>114.294</v>
      </c>
      <c r="N12" s="7">
        <v>3</v>
      </c>
    </row>
    <row r="13" spans="1:15" s="14" customFormat="1" x14ac:dyDescent="0.25">
      <c r="B13" s="9"/>
      <c r="C13" s="9">
        <v>82.5</v>
      </c>
      <c r="D13" s="25"/>
      <c r="E13" s="25"/>
      <c r="F13" s="25"/>
      <c r="G13" s="25"/>
      <c r="H13" s="26"/>
      <c r="I13" s="9"/>
      <c r="J13" s="9"/>
      <c r="K13" s="9"/>
      <c r="L13" s="27"/>
      <c r="N13" s="25"/>
      <c r="O13" s="25"/>
    </row>
    <row r="14" spans="1:15" x14ac:dyDescent="0.25">
      <c r="A14" s="14">
        <v>8</v>
      </c>
      <c r="B14" s="3" t="s">
        <v>24</v>
      </c>
      <c r="C14" s="21">
        <v>75.400000000000006</v>
      </c>
      <c r="D14" s="7" t="s">
        <v>82</v>
      </c>
      <c r="E14" s="7" t="s">
        <v>83</v>
      </c>
      <c r="F14" s="7" t="s">
        <v>84</v>
      </c>
      <c r="G14" s="7" t="s">
        <v>85</v>
      </c>
      <c r="H14" s="4">
        <v>0.66169999999999995</v>
      </c>
      <c r="I14" s="10">
        <v>110</v>
      </c>
      <c r="J14" s="10">
        <v>125</v>
      </c>
      <c r="K14" s="10">
        <v>140</v>
      </c>
      <c r="L14" s="1">
        <v>140</v>
      </c>
      <c r="M14">
        <f t="shared" ref="M14:M20" si="0">L14*H14</f>
        <v>92.637999999999991</v>
      </c>
    </row>
    <row r="15" spans="1:15" x14ac:dyDescent="0.25">
      <c r="A15" s="14">
        <v>9</v>
      </c>
      <c r="B15" s="3" t="s">
        <v>26</v>
      </c>
      <c r="C15" s="21">
        <v>76.8</v>
      </c>
      <c r="D15" s="7" t="s">
        <v>82</v>
      </c>
      <c r="E15" s="7" t="s">
        <v>83</v>
      </c>
      <c r="F15" s="7" t="s">
        <v>84</v>
      </c>
      <c r="G15" s="7" t="s">
        <v>85</v>
      </c>
      <c r="H15" s="4">
        <v>0.65239999999999998</v>
      </c>
      <c r="I15" s="13">
        <v>150</v>
      </c>
      <c r="J15" s="13"/>
      <c r="K15" s="13"/>
      <c r="L15" s="1">
        <v>0</v>
      </c>
      <c r="M15">
        <f t="shared" si="0"/>
        <v>0</v>
      </c>
    </row>
    <row r="16" spans="1:15" x14ac:dyDescent="0.25">
      <c r="A16" s="14">
        <v>10</v>
      </c>
      <c r="B16" s="3" t="s">
        <v>55</v>
      </c>
      <c r="C16" s="21">
        <v>77.8</v>
      </c>
      <c r="D16" s="7" t="s">
        <v>82</v>
      </c>
      <c r="E16" s="7" t="s">
        <v>83</v>
      </c>
      <c r="F16" s="7" t="s">
        <v>84</v>
      </c>
      <c r="G16" s="7" t="s">
        <v>85</v>
      </c>
      <c r="H16" s="4">
        <v>0.64610000000000001</v>
      </c>
      <c r="I16" s="10">
        <v>220</v>
      </c>
      <c r="J16" s="10">
        <v>228</v>
      </c>
      <c r="K16" s="6">
        <v>234</v>
      </c>
      <c r="L16" s="1">
        <v>228</v>
      </c>
      <c r="M16">
        <f t="shared" si="0"/>
        <v>147.3108</v>
      </c>
      <c r="N16" s="7">
        <v>1</v>
      </c>
      <c r="O16" s="7">
        <v>3</v>
      </c>
    </row>
    <row r="17" spans="1:15" x14ac:dyDescent="0.25">
      <c r="A17" s="14">
        <v>11</v>
      </c>
      <c r="B17" s="3" t="s">
        <v>38</v>
      </c>
      <c r="C17" s="21">
        <v>81.3</v>
      </c>
      <c r="D17" s="7" t="s">
        <v>82</v>
      </c>
      <c r="E17" s="7" t="s">
        <v>83</v>
      </c>
      <c r="F17" s="7" t="s">
        <v>84</v>
      </c>
      <c r="G17" s="7" t="s">
        <v>85</v>
      </c>
      <c r="H17" s="4">
        <v>0.62570000000000003</v>
      </c>
      <c r="I17" s="13">
        <v>160</v>
      </c>
      <c r="J17" s="10">
        <v>175</v>
      </c>
      <c r="K17" s="13">
        <v>180</v>
      </c>
      <c r="L17" s="1">
        <v>175</v>
      </c>
      <c r="M17">
        <f t="shared" si="0"/>
        <v>109.4975</v>
      </c>
    </row>
    <row r="18" spans="1:15" x14ac:dyDescent="0.25">
      <c r="A18" s="14">
        <v>12</v>
      </c>
      <c r="B18" s="3" t="s">
        <v>34</v>
      </c>
      <c r="C18" s="21">
        <v>81.900000000000006</v>
      </c>
      <c r="D18" s="7" t="s">
        <v>82</v>
      </c>
      <c r="E18" s="7" t="s">
        <v>83</v>
      </c>
      <c r="F18" s="7" t="s">
        <v>84</v>
      </c>
      <c r="G18" s="7" t="s">
        <v>85</v>
      </c>
      <c r="H18" s="4">
        <v>0.62239999999999995</v>
      </c>
      <c r="I18" s="10">
        <v>160</v>
      </c>
      <c r="J18" s="10">
        <v>185</v>
      </c>
      <c r="K18" s="10">
        <v>195</v>
      </c>
      <c r="L18" s="1">
        <v>195</v>
      </c>
      <c r="M18">
        <f t="shared" si="0"/>
        <v>121.36799999999999</v>
      </c>
      <c r="N18" s="7">
        <v>2</v>
      </c>
    </row>
    <row r="19" spans="1:15" x14ac:dyDescent="0.25">
      <c r="A19" s="14">
        <v>13</v>
      </c>
      <c r="B19" s="3" t="s">
        <v>29</v>
      </c>
      <c r="C19" s="21">
        <v>81.900000000000006</v>
      </c>
      <c r="D19" s="7" t="s">
        <v>82</v>
      </c>
      <c r="E19" s="7" t="s">
        <v>83</v>
      </c>
      <c r="F19" s="7" t="s">
        <v>84</v>
      </c>
      <c r="G19" s="7" t="s">
        <v>85</v>
      </c>
      <c r="H19" s="4">
        <v>0.62239999999999995</v>
      </c>
      <c r="I19" s="10">
        <v>120</v>
      </c>
      <c r="J19" s="13">
        <v>125</v>
      </c>
      <c r="K19" s="13"/>
      <c r="L19" s="1">
        <v>120</v>
      </c>
      <c r="M19">
        <f t="shared" si="0"/>
        <v>74.687999999999988</v>
      </c>
    </row>
    <row r="20" spans="1:15" x14ac:dyDescent="0.25">
      <c r="A20" s="14">
        <v>14</v>
      </c>
      <c r="B20" s="3" t="s">
        <v>2</v>
      </c>
      <c r="C20" s="21">
        <v>82.4</v>
      </c>
      <c r="D20" s="7" t="s">
        <v>82</v>
      </c>
      <c r="E20" s="7" t="s">
        <v>83</v>
      </c>
      <c r="F20" s="7" t="s">
        <v>84</v>
      </c>
      <c r="G20" s="7" t="s">
        <v>85</v>
      </c>
      <c r="H20" s="4">
        <v>0.61980000000000002</v>
      </c>
      <c r="I20" s="10">
        <v>160</v>
      </c>
      <c r="J20" s="10">
        <v>180</v>
      </c>
      <c r="K20" s="13">
        <v>185</v>
      </c>
      <c r="L20" s="1">
        <v>180</v>
      </c>
      <c r="M20">
        <f t="shared" si="0"/>
        <v>111.56400000000001</v>
      </c>
      <c r="N20" s="7">
        <v>3</v>
      </c>
    </row>
    <row r="21" spans="1:15" s="14" customFormat="1" x14ac:dyDescent="0.25">
      <c r="B21" s="9"/>
      <c r="C21" s="9">
        <v>90</v>
      </c>
      <c r="D21" s="25"/>
      <c r="E21" s="25"/>
      <c r="F21" s="25"/>
      <c r="G21" s="25"/>
      <c r="H21" s="26"/>
      <c r="I21" s="9"/>
      <c r="J21" s="9"/>
      <c r="K21" s="9"/>
      <c r="L21" s="27"/>
      <c r="N21" s="25"/>
      <c r="O21" s="25"/>
    </row>
    <row r="22" spans="1:15" x14ac:dyDescent="0.25">
      <c r="A22" s="14">
        <v>15</v>
      </c>
      <c r="B22" s="3" t="s">
        <v>40</v>
      </c>
      <c r="C22" s="21">
        <v>86.2</v>
      </c>
      <c r="D22" s="7" t="s">
        <v>82</v>
      </c>
      <c r="E22" s="7" t="s">
        <v>83</v>
      </c>
      <c r="F22" s="7" t="s">
        <v>84</v>
      </c>
      <c r="G22" s="7" t="s">
        <v>85</v>
      </c>
      <c r="H22" s="4">
        <v>0.60129999999999995</v>
      </c>
      <c r="I22" s="18">
        <v>170</v>
      </c>
      <c r="J22" s="13">
        <v>185</v>
      </c>
      <c r="K22" s="10">
        <v>185</v>
      </c>
      <c r="L22" s="1">
        <v>185</v>
      </c>
      <c r="M22">
        <f>L22*H22</f>
        <v>111.24049999999998</v>
      </c>
      <c r="N22" s="7">
        <v>3</v>
      </c>
    </row>
    <row r="23" spans="1:15" x14ac:dyDescent="0.25">
      <c r="A23" s="14">
        <v>16</v>
      </c>
      <c r="B23" s="8" t="s">
        <v>63</v>
      </c>
      <c r="C23" s="21">
        <v>86.9</v>
      </c>
      <c r="D23" s="23" t="s">
        <v>82</v>
      </c>
      <c r="E23" s="23" t="s">
        <v>83</v>
      </c>
      <c r="F23" s="7" t="s">
        <v>84</v>
      </c>
      <c r="G23" s="7" t="s">
        <v>85</v>
      </c>
      <c r="H23" s="4">
        <v>0.59819999999999995</v>
      </c>
      <c r="I23" s="10">
        <v>180</v>
      </c>
      <c r="J23" s="10">
        <v>195</v>
      </c>
      <c r="K23" s="10">
        <v>210</v>
      </c>
      <c r="L23" s="1">
        <v>210</v>
      </c>
      <c r="M23">
        <f>L23*H23</f>
        <v>125.62199999999999</v>
      </c>
      <c r="N23" s="7">
        <v>2</v>
      </c>
    </row>
    <row r="24" spans="1:15" x14ac:dyDescent="0.25">
      <c r="A24" s="14">
        <v>17</v>
      </c>
      <c r="B24" s="3" t="s">
        <v>14</v>
      </c>
      <c r="C24" s="21">
        <v>87.8</v>
      </c>
      <c r="D24" s="7" t="s">
        <v>82</v>
      </c>
      <c r="E24" s="7" t="s">
        <v>83</v>
      </c>
      <c r="F24" s="7" t="s">
        <v>84</v>
      </c>
      <c r="G24" s="7" t="s">
        <v>85</v>
      </c>
      <c r="H24" s="4">
        <v>0.59860000000000002</v>
      </c>
      <c r="I24" s="10">
        <v>230</v>
      </c>
      <c r="J24" s="6">
        <v>250</v>
      </c>
      <c r="K24" s="6">
        <v>255</v>
      </c>
      <c r="L24" s="1">
        <v>230</v>
      </c>
      <c r="M24">
        <f>L24*H24</f>
        <v>137.678</v>
      </c>
      <c r="N24" s="7">
        <v>1</v>
      </c>
    </row>
    <row r="25" spans="1:15" s="14" customFormat="1" x14ac:dyDescent="0.25">
      <c r="B25" s="9"/>
      <c r="C25" s="9">
        <v>100</v>
      </c>
      <c r="D25" s="25"/>
      <c r="E25" s="25"/>
      <c r="F25" s="25"/>
      <c r="G25" s="25"/>
      <c r="H25" s="26"/>
      <c r="I25" s="9"/>
      <c r="J25" s="9"/>
      <c r="K25" s="9"/>
      <c r="L25" s="27"/>
      <c r="N25" s="25"/>
      <c r="O25" s="25"/>
    </row>
    <row r="26" spans="1:15" x14ac:dyDescent="0.25">
      <c r="A26" s="14">
        <v>18</v>
      </c>
      <c r="B26" s="3" t="s">
        <v>15</v>
      </c>
      <c r="C26" s="21">
        <v>93.1</v>
      </c>
      <c r="D26" s="7" t="s">
        <v>82</v>
      </c>
      <c r="E26" s="7" t="s">
        <v>83</v>
      </c>
      <c r="F26" s="7" t="s">
        <v>84</v>
      </c>
      <c r="G26" s="7" t="s">
        <v>85</v>
      </c>
      <c r="H26" s="4">
        <v>0.57399999999999995</v>
      </c>
      <c r="I26" s="10">
        <v>180</v>
      </c>
      <c r="J26" s="10">
        <v>190</v>
      </c>
      <c r="K26" s="10">
        <v>200</v>
      </c>
      <c r="L26" s="1">
        <v>200</v>
      </c>
      <c r="M26">
        <f>L26*H26</f>
        <v>114.8</v>
      </c>
    </row>
    <row r="27" spans="1:15" x14ac:dyDescent="0.25">
      <c r="A27" s="14">
        <v>19</v>
      </c>
      <c r="B27" s="3" t="s">
        <v>23</v>
      </c>
      <c r="C27" s="21">
        <v>93.6</v>
      </c>
      <c r="D27" s="7" t="s">
        <v>82</v>
      </c>
      <c r="E27" s="7" t="s">
        <v>83</v>
      </c>
      <c r="F27" s="7" t="s">
        <v>84</v>
      </c>
      <c r="G27" s="7" t="s">
        <v>85</v>
      </c>
      <c r="H27" s="4">
        <v>0.57230000000000003</v>
      </c>
      <c r="I27" s="10">
        <v>261</v>
      </c>
      <c r="J27" s="10">
        <v>270</v>
      </c>
      <c r="K27" s="10">
        <v>280</v>
      </c>
      <c r="L27" s="1">
        <v>280</v>
      </c>
      <c r="M27">
        <f>L27*H27</f>
        <v>160.244</v>
      </c>
      <c r="N27" s="7">
        <v>1</v>
      </c>
      <c r="O27" s="7">
        <v>1</v>
      </c>
    </row>
    <row r="28" spans="1:15" x14ac:dyDescent="0.25">
      <c r="A28" s="14">
        <v>20</v>
      </c>
      <c r="B28" s="3" t="s">
        <v>18</v>
      </c>
      <c r="C28" s="21">
        <v>94.8</v>
      </c>
      <c r="D28" s="7" t="s">
        <v>82</v>
      </c>
      <c r="E28" s="7" t="s">
        <v>83</v>
      </c>
      <c r="F28" s="7" t="s">
        <v>84</v>
      </c>
      <c r="G28" s="7" t="s">
        <v>85</v>
      </c>
      <c r="H28" s="4">
        <v>0.56850000000000001</v>
      </c>
      <c r="I28" s="13">
        <v>220</v>
      </c>
      <c r="J28" s="13"/>
      <c r="K28" s="13"/>
      <c r="L28" s="1">
        <v>0</v>
      </c>
      <c r="M28">
        <f>L28*H28</f>
        <v>0</v>
      </c>
    </row>
    <row r="29" spans="1:15" x14ac:dyDescent="0.25">
      <c r="A29" s="14">
        <v>21</v>
      </c>
      <c r="B29" s="3" t="s">
        <v>57</v>
      </c>
      <c r="C29" s="21">
        <v>98</v>
      </c>
      <c r="D29" s="7" t="s">
        <v>82</v>
      </c>
      <c r="E29" s="7" t="s">
        <v>83</v>
      </c>
      <c r="F29" s="7" t="s">
        <v>84</v>
      </c>
      <c r="G29" s="7" t="s">
        <v>85</v>
      </c>
      <c r="H29" s="4">
        <v>0.55910000000000004</v>
      </c>
      <c r="I29" s="17">
        <v>180</v>
      </c>
      <c r="J29" s="17">
        <v>205</v>
      </c>
      <c r="K29" s="17">
        <v>220</v>
      </c>
      <c r="L29" s="22">
        <v>220</v>
      </c>
      <c r="M29">
        <f>L29*H29</f>
        <v>123.00200000000001</v>
      </c>
      <c r="N29" s="7">
        <v>3</v>
      </c>
    </row>
    <row r="30" spans="1:15" x14ac:dyDescent="0.25">
      <c r="A30" s="14">
        <v>22</v>
      </c>
      <c r="B30" s="3" t="s">
        <v>10</v>
      </c>
      <c r="C30" s="21">
        <v>99.5</v>
      </c>
      <c r="D30" s="7" t="s">
        <v>82</v>
      </c>
      <c r="E30" s="7" t="s">
        <v>83</v>
      </c>
      <c r="F30" s="7" t="s">
        <v>84</v>
      </c>
      <c r="G30" s="7" t="s">
        <v>85</v>
      </c>
      <c r="H30" s="4">
        <v>0.55530000000000002</v>
      </c>
      <c r="I30" s="10">
        <v>220</v>
      </c>
      <c r="J30" s="10">
        <v>230</v>
      </c>
      <c r="K30" s="13">
        <v>240</v>
      </c>
      <c r="L30" s="1">
        <v>230</v>
      </c>
      <c r="M30">
        <f>L30*H30</f>
        <v>127.71900000000001</v>
      </c>
      <c r="N30" s="7">
        <v>2</v>
      </c>
    </row>
    <row r="31" spans="1:15" s="14" customFormat="1" x14ac:dyDescent="0.25">
      <c r="B31" s="9"/>
      <c r="C31" s="9">
        <v>110</v>
      </c>
      <c r="D31" s="25"/>
      <c r="E31" s="25"/>
      <c r="F31" s="25"/>
      <c r="G31" s="25"/>
      <c r="H31" s="26"/>
      <c r="I31" s="9"/>
      <c r="J31" s="9"/>
      <c r="K31" s="9"/>
      <c r="L31" s="27"/>
      <c r="N31" s="25"/>
      <c r="O31" s="25"/>
    </row>
    <row r="32" spans="1:15" x14ac:dyDescent="0.25">
      <c r="A32" s="14">
        <v>23</v>
      </c>
      <c r="B32" s="3" t="s">
        <v>42</v>
      </c>
      <c r="C32" s="21">
        <v>107.5</v>
      </c>
      <c r="D32" s="7" t="s">
        <v>82</v>
      </c>
      <c r="E32" s="7" t="s">
        <v>83</v>
      </c>
      <c r="F32" s="7" t="s">
        <v>84</v>
      </c>
      <c r="G32" s="7" t="s">
        <v>85</v>
      </c>
      <c r="H32" s="4">
        <v>0.53949999999999998</v>
      </c>
      <c r="I32" s="10">
        <v>270</v>
      </c>
      <c r="J32" s="10">
        <v>280</v>
      </c>
      <c r="K32" s="13">
        <v>286</v>
      </c>
      <c r="L32" s="1">
        <v>280</v>
      </c>
      <c r="M32">
        <f>L32*H32</f>
        <v>151.06</v>
      </c>
      <c r="N32" s="7">
        <v>1</v>
      </c>
      <c r="O32" s="7">
        <v>2</v>
      </c>
    </row>
    <row r="33" spans="1:15" s="14" customFormat="1" x14ac:dyDescent="0.25">
      <c r="B33" s="9"/>
      <c r="C33" s="9">
        <v>125</v>
      </c>
      <c r="D33" s="25"/>
      <c r="E33" s="25"/>
      <c r="F33" s="25"/>
      <c r="G33" s="25"/>
      <c r="H33" s="26"/>
      <c r="I33" s="9"/>
      <c r="J33" s="9"/>
      <c r="K33" s="9"/>
      <c r="L33" s="27"/>
      <c r="N33" s="25"/>
      <c r="O33" s="25"/>
    </row>
    <row r="34" spans="1:15" x14ac:dyDescent="0.25">
      <c r="A34" s="14">
        <v>24</v>
      </c>
      <c r="B34" s="3" t="s">
        <v>25</v>
      </c>
      <c r="C34" s="21">
        <v>112.8</v>
      </c>
      <c r="D34" s="7" t="s">
        <v>82</v>
      </c>
      <c r="E34" s="7" t="s">
        <v>83</v>
      </c>
      <c r="F34" s="7" t="s">
        <v>84</v>
      </c>
      <c r="G34" s="7" t="s">
        <v>85</v>
      </c>
      <c r="H34" s="4">
        <v>0.53339999999999999</v>
      </c>
      <c r="I34" s="10">
        <v>170</v>
      </c>
      <c r="J34" s="10">
        <v>210</v>
      </c>
      <c r="K34" s="13">
        <v>230</v>
      </c>
      <c r="L34" s="1">
        <v>210</v>
      </c>
      <c r="M34">
        <f>L34*H34</f>
        <v>112.014</v>
      </c>
      <c r="N34" s="7">
        <v>2</v>
      </c>
    </row>
    <row r="35" spans="1:15" x14ac:dyDescent="0.25">
      <c r="A35" s="14">
        <v>25</v>
      </c>
      <c r="B35" s="3" t="s">
        <v>45</v>
      </c>
      <c r="C35" s="21">
        <v>118.2</v>
      </c>
      <c r="D35" s="7" t="s">
        <v>82</v>
      </c>
      <c r="E35" s="7" t="s">
        <v>83</v>
      </c>
      <c r="F35" s="7" t="s">
        <v>84</v>
      </c>
      <c r="G35" s="7" t="s">
        <v>85</v>
      </c>
      <c r="H35" s="4">
        <v>0.52859999999999996</v>
      </c>
      <c r="I35" s="10">
        <v>260</v>
      </c>
      <c r="J35" s="10">
        <v>272</v>
      </c>
      <c r="K35" s="13">
        <v>281</v>
      </c>
      <c r="L35" s="1">
        <v>272</v>
      </c>
      <c r="M35">
        <f>L35*H35</f>
        <v>143.7792</v>
      </c>
      <c r="N35" s="7">
        <v>1</v>
      </c>
    </row>
    <row r="36" spans="1:15" x14ac:dyDescent="0.25">
      <c r="A36" s="14">
        <v>26</v>
      </c>
      <c r="B36" s="3" t="s">
        <v>47</v>
      </c>
      <c r="C36" s="21">
        <v>119.5</v>
      </c>
      <c r="D36" s="7" t="s">
        <v>82</v>
      </c>
      <c r="E36" s="7" t="s">
        <v>83</v>
      </c>
      <c r="F36" s="7" t="s">
        <v>84</v>
      </c>
      <c r="G36" s="7" t="s">
        <v>85</v>
      </c>
      <c r="H36" s="4">
        <v>0.52739999999999998</v>
      </c>
      <c r="I36" s="10">
        <v>190</v>
      </c>
      <c r="J36" s="10">
        <v>200</v>
      </c>
      <c r="K36" s="13">
        <v>220</v>
      </c>
      <c r="L36" s="1">
        <v>200</v>
      </c>
      <c r="M36">
        <f>L36*H36</f>
        <v>105.47999999999999</v>
      </c>
      <c r="N36" s="7">
        <v>3</v>
      </c>
    </row>
    <row r="37" spans="1:15" s="14" customFormat="1" x14ac:dyDescent="0.25">
      <c r="B37" s="9"/>
      <c r="C37" s="9">
        <v>155</v>
      </c>
      <c r="D37" s="25"/>
      <c r="E37" s="25"/>
      <c r="F37" s="25"/>
      <c r="G37" s="25"/>
      <c r="H37" s="26"/>
      <c r="I37" s="9"/>
      <c r="J37" s="9"/>
      <c r="K37" s="9"/>
      <c r="L37" s="27"/>
      <c r="N37" s="25"/>
      <c r="O37" s="25"/>
    </row>
    <row r="38" spans="1:15" x14ac:dyDescent="0.25">
      <c r="A38" s="14">
        <v>27</v>
      </c>
      <c r="B38" s="3" t="s">
        <v>28</v>
      </c>
      <c r="C38" s="21">
        <v>143.4</v>
      </c>
      <c r="D38" s="7" t="s">
        <v>82</v>
      </c>
      <c r="E38" s="7" t="s">
        <v>83</v>
      </c>
      <c r="F38" s="7" t="s">
        <v>84</v>
      </c>
      <c r="G38" s="7" t="s">
        <v>85</v>
      </c>
      <c r="H38" s="4">
        <v>0.49969999999999998</v>
      </c>
      <c r="I38" s="10">
        <v>140</v>
      </c>
      <c r="J38" s="10">
        <v>145</v>
      </c>
      <c r="K38" s="10">
        <v>150</v>
      </c>
      <c r="L38" s="1">
        <v>150</v>
      </c>
      <c r="M38">
        <f>L38*H38</f>
        <v>74.954999999999998</v>
      </c>
      <c r="N38" s="7">
        <v>1</v>
      </c>
    </row>
  </sheetData>
  <sortState ref="A2:O28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POWERLIFTING</vt:lpstr>
      <vt:lpstr>benchpress</vt:lpstr>
      <vt:lpstr>DEADLIFT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2025-04-18T12:32:32Z</dcterms:modified>
</cp:coreProperties>
</file>